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24915" windowHeight="8835" firstSheet="1" activeTab="2"/>
  </bookViews>
  <sheets>
    <sheet name="рабочий" sheetId="7" state="hidden" r:id="rId1"/>
    <sheet name="2022" sheetId="6" r:id="rId2"/>
    <sheet name="Лист1" sheetId="8" r:id="rId3"/>
  </sheets>
  <definedNames>
    <definedName name="_xlnm._FilterDatabase" localSheetId="1" hidden="1">'2022'!$A$13:$E$795</definedName>
    <definedName name="_xlnm._FilterDatabase" localSheetId="0" hidden="1">рабочий!$B$11:$D$791</definedName>
  </definedNames>
  <calcPr calcId="145621"/>
</workbook>
</file>

<file path=xl/calcChain.xml><?xml version="1.0" encoding="utf-8"?>
<calcChain xmlns="http://schemas.openxmlformats.org/spreadsheetml/2006/main">
  <c r="E700" i="6" l="1"/>
  <c r="D700" i="6"/>
  <c r="E180" i="6"/>
  <c r="D180" i="6"/>
  <c r="E16" i="6" l="1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2" i="6"/>
  <c r="E53" i="6"/>
  <c r="E54" i="6"/>
  <c r="E55" i="6"/>
  <c r="E56" i="6"/>
  <c r="E57" i="6"/>
  <c r="E58" i="6"/>
  <c r="E59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6" i="6"/>
  <c r="E77" i="6"/>
  <c r="E78" i="6"/>
  <c r="E79" i="6"/>
  <c r="E80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6" i="6"/>
  <c r="E97" i="6"/>
  <c r="E98" i="6"/>
  <c r="E99" i="6"/>
  <c r="E101" i="6"/>
  <c r="E102" i="6"/>
  <c r="E103" i="6"/>
  <c r="E104" i="6"/>
  <c r="E106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70" i="6"/>
  <c r="E171" i="6"/>
  <c r="E172" i="6"/>
  <c r="E173" i="6"/>
  <c r="E174" i="6"/>
  <c r="E175" i="6"/>
  <c r="E176" i="6"/>
  <c r="E177" i="6"/>
  <c r="E178" i="6"/>
  <c r="E179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8" i="6"/>
  <c r="E200" i="6"/>
  <c r="E201" i="6"/>
  <c r="E202" i="6"/>
  <c r="E203" i="6"/>
  <c r="E204" i="6"/>
  <c r="E205" i="6"/>
  <c r="E206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7" i="6"/>
  <c r="E228" i="6"/>
  <c r="E229" i="6"/>
  <c r="E230" i="6"/>
  <c r="E231" i="6"/>
  <c r="E232" i="6"/>
  <c r="E233" i="6"/>
  <c r="E234" i="6"/>
  <c r="E235" i="6"/>
  <c r="E236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3" i="6"/>
  <c r="E274" i="6"/>
  <c r="E276" i="6"/>
  <c r="E277" i="6"/>
  <c r="E278" i="6"/>
  <c r="E279" i="6"/>
  <c r="E280" i="6"/>
  <c r="E281" i="6"/>
  <c r="E282" i="6"/>
  <c r="E284" i="6"/>
  <c r="E285" i="6"/>
  <c r="E286" i="6"/>
  <c r="E287" i="6"/>
  <c r="E288" i="6"/>
  <c r="E289" i="6"/>
  <c r="E290" i="6"/>
  <c r="E291" i="6"/>
  <c r="E293" i="6"/>
  <c r="E295" i="6"/>
  <c r="E296" i="6"/>
  <c r="E297" i="6"/>
  <c r="E299" i="6"/>
  <c r="E300" i="6"/>
  <c r="E301" i="6"/>
  <c r="E302" i="6"/>
  <c r="E303" i="6"/>
  <c r="E304" i="6"/>
  <c r="E305" i="6"/>
  <c r="E307" i="6"/>
  <c r="E308" i="6"/>
  <c r="E309" i="6"/>
  <c r="E310" i="6"/>
  <c r="E312" i="6"/>
  <c r="E313" i="6"/>
  <c r="E315" i="6"/>
  <c r="E316" i="6"/>
  <c r="E317" i="6"/>
  <c r="E318" i="6"/>
  <c r="E319" i="6"/>
  <c r="E320" i="6"/>
  <c r="E321" i="6"/>
  <c r="E322" i="6"/>
  <c r="E323" i="6"/>
  <c r="E325" i="6"/>
  <c r="E326" i="6"/>
  <c r="E327" i="6"/>
  <c r="E328" i="6"/>
  <c r="E329" i="6"/>
  <c r="E330" i="6"/>
  <c r="E331" i="6"/>
  <c r="E332" i="6"/>
  <c r="E334" i="6"/>
  <c r="E335" i="6"/>
  <c r="E336" i="6"/>
  <c r="E337" i="6"/>
  <c r="E338" i="6"/>
  <c r="E339" i="6"/>
  <c r="E340" i="6"/>
  <c r="E341" i="6"/>
  <c r="E343" i="6"/>
  <c r="E344" i="6"/>
  <c r="E346" i="6"/>
  <c r="E347" i="6"/>
  <c r="E349" i="6"/>
  <c r="E351" i="6"/>
  <c r="E352" i="6"/>
  <c r="E354" i="6"/>
  <c r="E355" i="6"/>
  <c r="E356" i="6"/>
  <c r="E358" i="6"/>
  <c r="E359" i="6"/>
  <c r="E361" i="6"/>
  <c r="E362" i="6"/>
  <c r="E364" i="6"/>
  <c r="E365" i="6"/>
  <c r="E367" i="6"/>
  <c r="E368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6" i="6"/>
  <c r="E387" i="6"/>
  <c r="E388" i="6"/>
  <c r="E389" i="6"/>
  <c r="E390" i="6"/>
  <c r="E391" i="6"/>
  <c r="E392" i="6"/>
  <c r="E393" i="6"/>
  <c r="E395" i="6"/>
  <c r="E396" i="6"/>
  <c r="E398" i="6"/>
  <c r="E399" i="6"/>
  <c r="E401" i="6"/>
  <c r="E402" i="6"/>
  <c r="E403" i="6"/>
  <c r="E404" i="6"/>
  <c r="E405" i="6"/>
  <c r="E407" i="6"/>
  <c r="E408" i="6"/>
  <c r="E411" i="6"/>
  <c r="E413" i="6"/>
  <c r="E415" i="6"/>
  <c r="E417" i="6"/>
  <c r="E418" i="6"/>
  <c r="E419" i="6"/>
  <c r="E420" i="6"/>
  <c r="E421" i="6"/>
  <c r="E422" i="6"/>
  <c r="E424" i="6"/>
  <c r="E425" i="6"/>
  <c r="E426" i="6"/>
  <c r="E427" i="6"/>
  <c r="E430" i="6"/>
  <c r="E432" i="6"/>
  <c r="E433" i="6"/>
  <c r="E434" i="6"/>
  <c r="E436" i="6"/>
  <c r="E437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4" i="6"/>
  <c r="E475" i="6"/>
  <c r="E476" i="6"/>
  <c r="E477" i="6"/>
  <c r="E478" i="6"/>
  <c r="E479" i="6"/>
  <c r="E480" i="6"/>
  <c r="E481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7" i="6"/>
  <c r="E529" i="6"/>
  <c r="E530" i="6"/>
  <c r="E532" i="6"/>
  <c r="E533" i="6"/>
  <c r="E534" i="6"/>
  <c r="E535" i="6"/>
  <c r="E536" i="6"/>
  <c r="E537" i="6"/>
  <c r="E538" i="6"/>
  <c r="E539" i="6"/>
  <c r="E540" i="6"/>
  <c r="E541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2" i="6"/>
  <c r="E703" i="6"/>
  <c r="E704" i="6"/>
  <c r="E705" i="6"/>
  <c r="E706" i="6"/>
  <c r="E707" i="6"/>
  <c r="E708" i="6"/>
  <c r="E710" i="6"/>
  <c r="E711" i="6"/>
  <c r="E713" i="6"/>
  <c r="E714" i="6"/>
  <c r="E715" i="6"/>
  <c r="E716" i="6"/>
  <c r="E717" i="6"/>
  <c r="E718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4" i="6"/>
  <c r="E775" i="6"/>
  <c r="E777" i="6"/>
  <c r="E778" i="6"/>
  <c r="E779" i="6"/>
  <c r="E780" i="6"/>
  <c r="E782" i="6"/>
  <c r="E783" i="6"/>
  <c r="E784" i="6"/>
  <c r="E785" i="6"/>
  <c r="E786" i="6"/>
  <c r="E787" i="6"/>
  <c r="E789" i="6"/>
  <c r="E790" i="6"/>
  <c r="E792" i="6"/>
  <c r="E793" i="6"/>
  <c r="E795" i="6"/>
  <c r="E15" i="6"/>
  <c r="D16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2" i="6"/>
  <c r="D53" i="6"/>
  <c r="D54" i="6"/>
  <c r="D55" i="6"/>
  <c r="D56" i="6"/>
  <c r="D57" i="6"/>
  <c r="D58" i="6"/>
  <c r="D59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6" i="6"/>
  <c r="D77" i="6"/>
  <c r="D78" i="6"/>
  <c r="D79" i="6"/>
  <c r="D80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6" i="6"/>
  <c r="D97" i="6"/>
  <c r="D98" i="6"/>
  <c r="D99" i="6"/>
  <c r="D101" i="6"/>
  <c r="D102" i="6"/>
  <c r="D103" i="6"/>
  <c r="D104" i="6"/>
  <c r="D106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70" i="6"/>
  <c r="D171" i="6"/>
  <c r="D172" i="6"/>
  <c r="D173" i="6"/>
  <c r="D174" i="6"/>
  <c r="D175" i="6"/>
  <c r="D176" i="6"/>
  <c r="D177" i="6"/>
  <c r="D178" i="6"/>
  <c r="D179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8" i="6"/>
  <c r="D200" i="6"/>
  <c r="D201" i="6"/>
  <c r="D202" i="6"/>
  <c r="D203" i="6"/>
  <c r="D204" i="6"/>
  <c r="D205" i="6"/>
  <c r="D206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3" i="6"/>
  <c r="D274" i="6"/>
  <c r="D276" i="6"/>
  <c r="D277" i="6"/>
  <c r="D278" i="6"/>
  <c r="D279" i="6"/>
  <c r="D280" i="6"/>
  <c r="D281" i="6"/>
  <c r="D282" i="6"/>
  <c r="D284" i="6"/>
  <c r="D285" i="6"/>
  <c r="D286" i="6"/>
  <c r="D287" i="6"/>
  <c r="D288" i="6"/>
  <c r="D289" i="6"/>
  <c r="D290" i="6"/>
  <c r="D291" i="6"/>
  <c r="D293" i="6"/>
  <c r="D295" i="6"/>
  <c r="D296" i="6"/>
  <c r="D297" i="6"/>
  <c r="D299" i="6"/>
  <c r="D300" i="6"/>
  <c r="D301" i="6"/>
  <c r="D302" i="6"/>
  <c r="D303" i="6"/>
  <c r="D304" i="6"/>
  <c r="D305" i="6"/>
  <c r="D307" i="6"/>
  <c r="D308" i="6"/>
  <c r="D309" i="6"/>
  <c r="D310" i="6"/>
  <c r="D312" i="6"/>
  <c r="D313" i="6"/>
  <c r="D315" i="6"/>
  <c r="D316" i="6"/>
  <c r="D317" i="6"/>
  <c r="D318" i="6"/>
  <c r="D319" i="6"/>
  <c r="D320" i="6"/>
  <c r="D321" i="6"/>
  <c r="D322" i="6"/>
  <c r="D323" i="6"/>
  <c r="D325" i="6"/>
  <c r="D326" i="6"/>
  <c r="D327" i="6"/>
  <c r="D328" i="6"/>
  <c r="D329" i="6"/>
  <c r="D330" i="6"/>
  <c r="D331" i="6"/>
  <c r="D332" i="6"/>
  <c r="D334" i="6"/>
  <c r="D335" i="6"/>
  <c r="D336" i="6"/>
  <c r="D337" i="6"/>
  <c r="D338" i="6"/>
  <c r="D339" i="6"/>
  <c r="D340" i="6"/>
  <c r="D341" i="6"/>
  <c r="D343" i="6"/>
  <c r="D344" i="6"/>
  <c r="D346" i="6"/>
  <c r="D347" i="6"/>
  <c r="D349" i="6"/>
  <c r="D351" i="6"/>
  <c r="D352" i="6"/>
  <c r="D354" i="6"/>
  <c r="D355" i="6"/>
  <c r="D356" i="6"/>
  <c r="D358" i="6"/>
  <c r="D359" i="6"/>
  <c r="D361" i="6"/>
  <c r="D362" i="6"/>
  <c r="D364" i="6"/>
  <c r="D365" i="6"/>
  <c r="D367" i="6"/>
  <c r="D368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6" i="6"/>
  <c r="D387" i="6"/>
  <c r="D388" i="6"/>
  <c r="D389" i="6"/>
  <c r="D390" i="6"/>
  <c r="D391" i="6"/>
  <c r="D392" i="6"/>
  <c r="D393" i="6"/>
  <c r="D395" i="6"/>
  <c r="D396" i="6"/>
  <c r="D398" i="6"/>
  <c r="D399" i="6"/>
  <c r="D401" i="6"/>
  <c r="D402" i="6"/>
  <c r="D403" i="6"/>
  <c r="D404" i="6"/>
  <c r="D405" i="6"/>
  <c r="D407" i="6"/>
  <c r="D408" i="6"/>
  <c r="D411" i="6"/>
  <c r="D413" i="6"/>
  <c r="D415" i="6"/>
  <c r="D417" i="6"/>
  <c r="D418" i="6"/>
  <c r="D419" i="6"/>
  <c r="D420" i="6"/>
  <c r="D421" i="6"/>
  <c r="D422" i="6"/>
  <c r="D424" i="6"/>
  <c r="D425" i="6"/>
  <c r="D426" i="6"/>
  <c r="D427" i="6"/>
  <c r="D430" i="6"/>
  <c r="D432" i="6"/>
  <c r="D433" i="6"/>
  <c r="D434" i="6"/>
  <c r="D436" i="6"/>
  <c r="D437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4" i="6"/>
  <c r="D475" i="6"/>
  <c r="D476" i="6"/>
  <c r="D477" i="6"/>
  <c r="D478" i="6"/>
  <c r="D479" i="6"/>
  <c r="D480" i="6"/>
  <c r="D481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7" i="6"/>
  <c r="D529" i="6"/>
  <c r="D530" i="6"/>
  <c r="D532" i="6"/>
  <c r="D533" i="6"/>
  <c r="D534" i="6"/>
  <c r="D535" i="6"/>
  <c r="D536" i="6"/>
  <c r="D537" i="6"/>
  <c r="D538" i="6"/>
  <c r="D539" i="6"/>
  <c r="D540" i="6"/>
  <c r="D541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2" i="6"/>
  <c r="D703" i="6"/>
  <c r="D704" i="6"/>
  <c r="D705" i="6"/>
  <c r="D706" i="6"/>
  <c r="D707" i="6"/>
  <c r="D708" i="6"/>
  <c r="D710" i="6"/>
  <c r="D711" i="6"/>
  <c r="D713" i="6"/>
  <c r="D714" i="6"/>
  <c r="D715" i="6"/>
  <c r="D716" i="6"/>
  <c r="D717" i="6"/>
  <c r="D718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4" i="6"/>
  <c r="D775" i="6"/>
  <c r="D777" i="6"/>
  <c r="D778" i="6"/>
  <c r="D779" i="6"/>
  <c r="D780" i="6"/>
  <c r="D782" i="6"/>
  <c r="D783" i="6"/>
  <c r="D784" i="6"/>
  <c r="D785" i="6"/>
  <c r="D786" i="6"/>
  <c r="D787" i="6"/>
  <c r="D789" i="6"/>
  <c r="D790" i="6"/>
  <c r="D792" i="6"/>
  <c r="D793" i="6"/>
  <c r="D795" i="6"/>
  <c r="D15" i="6"/>
  <c r="I123" i="7" l="1"/>
  <c r="I124" i="7"/>
  <c r="I125" i="7"/>
  <c r="I127" i="7"/>
  <c r="I128" i="7"/>
  <c r="I783" i="7" l="1"/>
  <c r="I782" i="7"/>
  <c r="I781" i="7"/>
  <c r="I780" i="7"/>
  <c r="I779" i="7"/>
  <c r="I778" i="7"/>
  <c r="I777" i="7"/>
  <c r="I776" i="7"/>
  <c r="I775" i="7"/>
  <c r="I774" i="7"/>
  <c r="I773" i="7"/>
  <c r="I772" i="7"/>
  <c r="I771" i="7"/>
  <c r="I770" i="7"/>
  <c r="I769" i="7"/>
  <c r="I768" i="7"/>
  <c r="I767" i="7"/>
  <c r="I766" i="7"/>
  <c r="I765" i="7"/>
  <c r="I764" i="7"/>
  <c r="I763" i="7"/>
  <c r="I762" i="7"/>
  <c r="I761" i="7"/>
  <c r="I760" i="7"/>
  <c r="I759" i="7"/>
  <c r="I758" i="7"/>
  <c r="I757" i="7"/>
  <c r="I756" i="7"/>
  <c r="I755" i="7"/>
  <c r="I754" i="7"/>
  <c r="I753" i="7"/>
  <c r="I752" i="7"/>
  <c r="I751" i="7"/>
  <c r="I750" i="7"/>
  <c r="I749" i="7"/>
  <c r="I748" i="7"/>
  <c r="I747" i="7"/>
  <c r="I746" i="7"/>
  <c r="I745" i="7"/>
  <c r="I744" i="7"/>
  <c r="I743" i="7"/>
  <c r="I742" i="7"/>
  <c r="I741" i="7"/>
  <c r="I740" i="7"/>
  <c r="I739" i="7"/>
  <c r="I738" i="7"/>
  <c r="I737" i="7"/>
  <c r="I736" i="7"/>
  <c r="I735" i="7"/>
  <c r="I734" i="7"/>
  <c r="I733" i="7"/>
  <c r="I732" i="7"/>
  <c r="I731" i="7"/>
  <c r="I730" i="7"/>
  <c r="I729" i="7"/>
  <c r="I728" i="7"/>
  <c r="I727" i="7"/>
  <c r="I726" i="7"/>
  <c r="I725" i="7"/>
  <c r="I724" i="7"/>
  <c r="I723" i="7"/>
  <c r="I722" i="7"/>
  <c r="I721" i="7"/>
  <c r="I720" i="7"/>
  <c r="I719" i="7"/>
  <c r="I718" i="7"/>
  <c r="I717" i="7"/>
  <c r="I716" i="7"/>
  <c r="I715" i="7"/>
  <c r="I714" i="7"/>
  <c r="I713" i="7"/>
  <c r="I712" i="7"/>
  <c r="I711" i="7"/>
  <c r="I710" i="7"/>
  <c r="I709" i="7"/>
  <c r="I708" i="7"/>
  <c r="I707" i="7"/>
  <c r="I706" i="7"/>
  <c r="I705" i="7"/>
  <c r="I704" i="7"/>
  <c r="I703" i="7"/>
  <c r="I702" i="7"/>
  <c r="I701" i="7"/>
  <c r="I700" i="7"/>
  <c r="I699" i="7"/>
  <c r="I698" i="7"/>
  <c r="I697" i="7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I677" i="7"/>
  <c r="I676" i="7"/>
  <c r="I675" i="7"/>
  <c r="I674" i="7"/>
  <c r="I673" i="7"/>
  <c r="I672" i="7"/>
  <c r="I671" i="7"/>
  <c r="I670" i="7"/>
  <c r="I669" i="7"/>
  <c r="I668" i="7"/>
  <c r="I667" i="7"/>
  <c r="I666" i="7"/>
  <c r="I665" i="7"/>
  <c r="I664" i="7"/>
  <c r="I663" i="7"/>
  <c r="I662" i="7"/>
  <c r="I661" i="7"/>
  <c r="I660" i="7"/>
  <c r="I659" i="7"/>
  <c r="I658" i="7"/>
  <c r="I657" i="7"/>
  <c r="I656" i="7"/>
  <c r="I655" i="7"/>
  <c r="I654" i="7"/>
  <c r="I653" i="7"/>
  <c r="I652" i="7"/>
  <c r="I651" i="7"/>
  <c r="I650" i="7"/>
  <c r="I649" i="7"/>
  <c r="I648" i="7"/>
  <c r="I647" i="7"/>
  <c r="I646" i="7"/>
  <c r="I645" i="7"/>
  <c r="I644" i="7"/>
  <c r="I643" i="7"/>
  <c r="I642" i="7"/>
  <c r="I641" i="7"/>
  <c r="I640" i="7"/>
  <c r="I639" i="7"/>
  <c r="I638" i="7"/>
  <c r="I637" i="7"/>
  <c r="I636" i="7"/>
  <c r="I635" i="7"/>
  <c r="I634" i="7"/>
  <c r="I633" i="7"/>
  <c r="I632" i="7"/>
  <c r="I631" i="7"/>
  <c r="I630" i="7"/>
  <c r="I629" i="7"/>
  <c r="I628" i="7"/>
  <c r="I627" i="7"/>
  <c r="I626" i="7"/>
  <c r="I625" i="7"/>
  <c r="I624" i="7"/>
  <c r="I623" i="7"/>
  <c r="I622" i="7"/>
  <c r="I621" i="7"/>
  <c r="I620" i="7"/>
  <c r="I619" i="7"/>
  <c r="I618" i="7"/>
  <c r="I617" i="7"/>
  <c r="I616" i="7"/>
  <c r="I615" i="7"/>
  <c r="I614" i="7"/>
  <c r="I613" i="7"/>
  <c r="I612" i="7"/>
  <c r="I611" i="7"/>
  <c r="I610" i="7"/>
  <c r="I609" i="7"/>
  <c r="I608" i="7"/>
  <c r="I607" i="7"/>
  <c r="I606" i="7"/>
  <c r="I605" i="7"/>
  <c r="I604" i="7"/>
  <c r="I603" i="7"/>
  <c r="I602" i="7"/>
  <c r="I601" i="7"/>
  <c r="I600" i="7"/>
  <c r="I599" i="7"/>
  <c r="I598" i="7"/>
  <c r="I597" i="7"/>
  <c r="I596" i="7"/>
  <c r="I595" i="7"/>
  <c r="I594" i="7"/>
  <c r="I593" i="7"/>
  <c r="I592" i="7"/>
  <c r="I591" i="7"/>
  <c r="I590" i="7"/>
  <c r="I589" i="7"/>
  <c r="I588" i="7"/>
  <c r="I587" i="7"/>
  <c r="I586" i="7"/>
  <c r="I585" i="7"/>
  <c r="I584" i="7"/>
  <c r="I583" i="7"/>
  <c r="I582" i="7"/>
  <c r="I581" i="7"/>
  <c r="I580" i="7"/>
  <c r="I579" i="7"/>
  <c r="I578" i="7"/>
  <c r="I577" i="7"/>
  <c r="I576" i="7"/>
  <c r="I575" i="7"/>
  <c r="I574" i="7"/>
  <c r="I573" i="7"/>
  <c r="I572" i="7"/>
  <c r="I571" i="7"/>
  <c r="I570" i="7"/>
  <c r="I569" i="7"/>
  <c r="I568" i="7"/>
  <c r="I567" i="7"/>
  <c r="I566" i="7"/>
  <c r="I565" i="7"/>
  <c r="I564" i="7"/>
  <c r="I563" i="7"/>
  <c r="I562" i="7"/>
  <c r="I561" i="7"/>
  <c r="I560" i="7"/>
  <c r="I559" i="7"/>
  <c r="I558" i="7"/>
  <c r="I557" i="7"/>
  <c r="I556" i="7"/>
  <c r="I555" i="7"/>
  <c r="I554" i="7"/>
  <c r="I553" i="7"/>
  <c r="I552" i="7"/>
  <c r="I551" i="7"/>
  <c r="I550" i="7"/>
  <c r="I549" i="7"/>
  <c r="I548" i="7"/>
  <c r="I547" i="7"/>
  <c r="I546" i="7"/>
  <c r="I545" i="7"/>
  <c r="I544" i="7"/>
  <c r="I543" i="7"/>
  <c r="I542" i="7"/>
  <c r="I541" i="7"/>
  <c r="I540" i="7"/>
  <c r="I539" i="7"/>
  <c r="I538" i="7"/>
  <c r="I537" i="7"/>
  <c r="I536" i="7"/>
  <c r="I535" i="7"/>
  <c r="I534" i="7"/>
  <c r="I533" i="7"/>
  <c r="I532" i="7"/>
  <c r="I531" i="7"/>
  <c r="I530" i="7"/>
  <c r="I529" i="7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I490" i="7"/>
  <c r="I489" i="7"/>
  <c r="I488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46" i="7"/>
  <c r="I445" i="7"/>
  <c r="I444" i="7"/>
  <c r="I443" i="7"/>
  <c r="I442" i="7"/>
  <c r="I441" i="7"/>
  <c r="I440" i="7"/>
  <c r="I439" i="7"/>
  <c r="I438" i="7"/>
  <c r="I437" i="7"/>
  <c r="I436" i="7"/>
  <c r="I435" i="7"/>
  <c r="I434" i="7"/>
  <c r="I433" i="7"/>
  <c r="I431" i="7"/>
  <c r="I430" i="7"/>
  <c r="I429" i="7"/>
  <c r="I427" i="7"/>
  <c r="E134" i="7" l="1"/>
  <c r="I134" i="7"/>
  <c r="I33" i="7" l="1"/>
  <c r="I789" i="7" l="1"/>
  <c r="I788" i="7"/>
  <c r="I423" i="7"/>
  <c r="I422" i="7"/>
  <c r="I421" i="7"/>
  <c r="I419" i="7"/>
  <c r="I418" i="7"/>
  <c r="I417" i="7"/>
  <c r="I416" i="7"/>
  <c r="I415" i="7"/>
  <c r="I414" i="7"/>
  <c r="I412" i="7"/>
  <c r="I410" i="7"/>
  <c r="I408" i="7"/>
  <c r="I402" i="7"/>
  <c r="I401" i="7"/>
  <c r="I400" i="7"/>
  <c r="I393" i="7"/>
  <c r="I386" i="7"/>
  <c r="I381" i="7"/>
  <c r="I380" i="7"/>
  <c r="I379" i="7"/>
  <c r="I376" i="7"/>
  <c r="I374" i="7"/>
  <c r="I373" i="7"/>
  <c r="I372" i="7"/>
  <c r="I370" i="7"/>
  <c r="I369" i="7"/>
  <c r="I368" i="7"/>
  <c r="I367" i="7"/>
  <c r="I365" i="7"/>
  <c r="I364" i="7"/>
  <c r="I349" i="7"/>
  <c r="I348" i="7"/>
  <c r="I346" i="7"/>
  <c r="I338" i="7"/>
  <c r="I337" i="7"/>
  <c r="I336" i="7"/>
  <c r="I335" i="7"/>
  <c r="I334" i="7"/>
  <c r="I333" i="7"/>
  <c r="I332" i="7"/>
  <c r="I331" i="7"/>
  <c r="I329" i="7"/>
  <c r="I328" i="7"/>
  <c r="I327" i="7"/>
  <c r="I326" i="7"/>
  <c r="I325" i="7"/>
  <c r="I324" i="7"/>
  <c r="I320" i="7"/>
  <c r="I319" i="7"/>
  <c r="I318" i="7"/>
  <c r="I315" i="7"/>
  <c r="I314" i="7"/>
  <c r="I307" i="7"/>
  <c r="I306" i="7"/>
  <c r="I294" i="7"/>
  <c r="I293" i="7"/>
  <c r="I292" i="7"/>
  <c r="I290" i="7"/>
  <c r="I286" i="7"/>
  <c r="I285" i="7"/>
  <c r="I284" i="7"/>
  <c r="I283" i="7"/>
  <c r="I282" i="7"/>
  <c r="I279" i="7"/>
  <c r="I278" i="7"/>
  <c r="I277" i="7"/>
  <c r="I276" i="7"/>
  <c r="I275" i="7"/>
  <c r="I274" i="7"/>
  <c r="I273" i="7"/>
  <c r="I271" i="7"/>
  <c r="I270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3" i="7"/>
  <c r="I232" i="7"/>
  <c r="I231" i="7"/>
  <c r="I230" i="7"/>
  <c r="I229" i="7"/>
  <c r="I228" i="7"/>
  <c r="I227" i="7"/>
  <c r="I226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1" i="7"/>
  <c r="I200" i="7"/>
  <c r="I199" i="7"/>
  <c r="I195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7" i="7"/>
  <c r="I176" i="7"/>
  <c r="I175" i="7"/>
  <c r="I174" i="7"/>
  <c r="I173" i="7"/>
  <c r="I172" i="7"/>
  <c r="I171" i="7"/>
  <c r="I170" i="7"/>
  <c r="I169" i="7"/>
  <c r="I168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0" i="7"/>
  <c r="I149" i="7"/>
  <c r="I148" i="7"/>
  <c r="I147" i="7"/>
  <c r="I146" i="7"/>
  <c r="I145" i="7"/>
  <c r="I144" i="7"/>
  <c r="I143" i="7"/>
  <c r="I141" i="7"/>
  <c r="I140" i="7"/>
  <c r="I139" i="7"/>
  <c r="I138" i="7"/>
  <c r="I137" i="7"/>
  <c r="I136" i="7"/>
  <c r="I135" i="7"/>
  <c r="I133" i="7"/>
  <c r="I132" i="7"/>
  <c r="I131" i="7"/>
  <c r="I130" i="7"/>
  <c r="I129" i="7"/>
  <c r="I126" i="7"/>
  <c r="I122" i="7"/>
  <c r="I121" i="7"/>
  <c r="I120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4" i="7"/>
  <c r="I102" i="7"/>
  <c r="I101" i="7"/>
  <c r="I100" i="7"/>
  <c r="I99" i="7"/>
  <c r="I97" i="7"/>
  <c r="I96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6" i="7"/>
  <c r="I75" i="7"/>
  <c r="I74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7" i="7"/>
  <c r="I56" i="7"/>
  <c r="I55" i="7"/>
  <c r="I54" i="7"/>
  <c r="I53" i="7"/>
  <c r="I52" i="7"/>
  <c r="I51" i="7"/>
  <c r="I50" i="7"/>
  <c r="I35" i="7"/>
  <c r="I36" i="7"/>
  <c r="I37" i="7"/>
  <c r="I38" i="7"/>
  <c r="I39" i="7"/>
  <c r="I40" i="7"/>
  <c r="I41" i="7"/>
  <c r="I42" i="7"/>
  <c r="I43" i="7"/>
  <c r="I44" i="7"/>
  <c r="I45" i="7"/>
  <c r="I46" i="7"/>
  <c r="I34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E791" i="7"/>
  <c r="E789" i="7"/>
  <c r="E788" i="7"/>
  <c r="E786" i="7"/>
  <c r="E785" i="7"/>
  <c r="G744" i="7"/>
  <c r="G740" i="7"/>
  <c r="G736" i="7"/>
  <c r="G732" i="7"/>
  <c r="G643" i="7"/>
  <c r="G639" i="7"/>
  <c r="G635" i="7"/>
  <c r="G631" i="7"/>
  <c r="G627" i="7"/>
  <c r="G623" i="7"/>
  <c r="G619" i="7"/>
  <c r="G611" i="7"/>
  <c r="G607" i="7"/>
  <c r="G603" i="7"/>
  <c r="G599" i="7"/>
  <c r="G595" i="7"/>
  <c r="G591" i="7"/>
  <c r="G587" i="7"/>
  <c r="G583" i="7"/>
  <c r="G579" i="7"/>
  <c r="G575" i="7"/>
  <c r="G571" i="7"/>
  <c r="G567" i="7"/>
  <c r="G563" i="7"/>
  <c r="G559" i="7"/>
  <c r="G555" i="7"/>
  <c r="G551" i="7"/>
  <c r="G547" i="7"/>
  <c r="G543" i="7"/>
  <c r="E524" i="7"/>
  <c r="E424" i="7"/>
  <c r="E423" i="7"/>
  <c r="E422" i="7"/>
  <c r="E421" i="7"/>
  <c r="E419" i="7"/>
  <c r="E418" i="7"/>
  <c r="E417" i="7"/>
  <c r="E416" i="7"/>
  <c r="E415" i="7"/>
  <c r="E414" i="7"/>
  <c r="E405" i="7"/>
  <c r="E404" i="7"/>
  <c r="E402" i="7"/>
  <c r="E401" i="7"/>
  <c r="E400" i="7"/>
  <c r="E399" i="7"/>
  <c r="E398" i="7"/>
  <c r="E396" i="7"/>
  <c r="E395" i="7"/>
  <c r="E393" i="7"/>
  <c r="E392" i="7"/>
  <c r="E390" i="7"/>
  <c r="E389" i="7"/>
  <c r="E388" i="7"/>
  <c r="E387" i="7"/>
  <c r="E386" i="7"/>
  <c r="E385" i="7"/>
  <c r="E384" i="7"/>
  <c r="E383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5" i="7"/>
  <c r="E364" i="7"/>
  <c r="E362" i="7"/>
  <c r="E361" i="7"/>
  <c r="E359" i="7"/>
  <c r="E358" i="7"/>
  <c r="E356" i="7"/>
  <c r="E355" i="7"/>
  <c r="E353" i="7"/>
  <c r="E352" i="7"/>
  <c r="E351" i="7"/>
  <c r="E349" i="7"/>
  <c r="E348" i="7"/>
  <c r="E346" i="7"/>
  <c r="E344" i="7"/>
  <c r="E343" i="7"/>
  <c r="E341" i="7"/>
  <c r="E340" i="7"/>
  <c r="E338" i="7"/>
  <c r="E337" i="7"/>
  <c r="E336" i="7"/>
  <c r="E335" i="7"/>
  <c r="E334" i="7"/>
  <c r="E333" i="7"/>
  <c r="E332" i="7"/>
  <c r="E331" i="7"/>
  <c r="E329" i="7"/>
  <c r="E328" i="7"/>
  <c r="E327" i="7"/>
  <c r="E326" i="7"/>
  <c r="E325" i="7"/>
  <c r="E324" i="7"/>
  <c r="E323" i="7"/>
  <c r="E322" i="7"/>
  <c r="E320" i="7"/>
  <c r="E319" i="7"/>
  <c r="E318" i="7"/>
  <c r="E317" i="7"/>
  <c r="E316" i="7"/>
  <c r="E315" i="7"/>
  <c r="E314" i="7"/>
  <c r="E313" i="7"/>
  <c r="E312" i="7"/>
  <c r="E310" i="7"/>
  <c r="E309" i="7"/>
  <c r="E307" i="7"/>
  <c r="E306" i="7"/>
  <c r="E305" i="7"/>
  <c r="E304" i="7"/>
  <c r="E302" i="7"/>
  <c r="E301" i="7"/>
  <c r="E300" i="7"/>
  <c r="E299" i="7"/>
  <c r="E298" i="7"/>
  <c r="E297" i="7"/>
  <c r="E296" i="7"/>
  <c r="E294" i="7"/>
  <c r="E293" i="7"/>
  <c r="E292" i="7"/>
  <c r="E290" i="7"/>
  <c r="E288" i="7"/>
  <c r="E287" i="7"/>
  <c r="E286" i="7"/>
  <c r="E285" i="7"/>
  <c r="E284" i="7"/>
  <c r="E283" i="7"/>
  <c r="E282" i="7"/>
  <c r="E281" i="7"/>
  <c r="E279" i="7"/>
  <c r="E278" i="7"/>
  <c r="E277" i="7"/>
  <c r="E276" i="7"/>
  <c r="E275" i="7"/>
  <c r="E274" i="7"/>
  <c r="E273" i="7"/>
  <c r="E271" i="7"/>
  <c r="E270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3" i="7"/>
  <c r="E232" i="7"/>
  <c r="E231" i="7"/>
  <c r="E230" i="7"/>
  <c r="E229" i="7"/>
  <c r="E228" i="7"/>
  <c r="E227" i="7"/>
  <c r="E226" i="7"/>
  <c r="E225" i="7"/>
  <c r="E224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3" i="7"/>
  <c r="E202" i="7"/>
  <c r="E201" i="7"/>
  <c r="E200" i="7"/>
  <c r="E199" i="7"/>
  <c r="E198" i="7"/>
  <c r="E197" i="7"/>
  <c r="E195" i="7"/>
  <c r="E193" i="7"/>
  <c r="E192" i="7"/>
  <c r="E191" i="7"/>
  <c r="E190" i="7"/>
  <c r="F190" i="7" s="1"/>
  <c r="E189" i="7"/>
  <c r="E188" i="7"/>
  <c r="E187" i="7"/>
  <c r="E186" i="7"/>
  <c r="F186" i="7" s="1"/>
  <c r="E185" i="7"/>
  <c r="E184" i="7"/>
  <c r="E183" i="7"/>
  <c r="E182" i="7"/>
  <c r="F182" i="7" s="1"/>
  <c r="E181" i="7"/>
  <c r="E180" i="7"/>
  <c r="E179" i="7"/>
  <c r="E177" i="7"/>
  <c r="E176" i="7"/>
  <c r="E175" i="7"/>
  <c r="E174" i="7"/>
  <c r="E173" i="7"/>
  <c r="E172" i="7"/>
  <c r="E171" i="7"/>
  <c r="E170" i="7"/>
  <c r="E169" i="7"/>
  <c r="E168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04" i="7"/>
  <c r="E102" i="7"/>
  <c r="E101" i="7"/>
  <c r="E100" i="7"/>
  <c r="E99" i="7"/>
  <c r="E97" i="7"/>
  <c r="E96" i="7"/>
  <c r="E95" i="7"/>
  <c r="E94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8" i="7"/>
  <c r="E77" i="7"/>
  <c r="E76" i="7"/>
  <c r="E75" i="7"/>
  <c r="E74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7" i="7"/>
  <c r="E56" i="7"/>
  <c r="E55" i="7"/>
  <c r="E54" i="7"/>
  <c r="E53" i="7"/>
  <c r="E52" i="7"/>
  <c r="E51" i="7"/>
  <c r="E50" i="7"/>
  <c r="E16" i="7"/>
  <c r="G16" i="7" s="1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4" i="7"/>
  <c r="E13" i="7"/>
  <c r="G791" i="7"/>
  <c r="F791" i="7"/>
  <c r="F790" i="7"/>
  <c r="G789" i="7"/>
  <c r="F789" i="7"/>
  <c r="G788" i="7"/>
  <c r="F788" i="7"/>
  <c r="F787" i="7"/>
  <c r="G786" i="7"/>
  <c r="F786" i="7"/>
  <c r="G785" i="7"/>
  <c r="F785" i="7"/>
  <c r="F784" i="7"/>
  <c r="G783" i="7"/>
  <c r="F783" i="7"/>
  <c r="G782" i="7"/>
  <c r="F782" i="7"/>
  <c r="G781" i="7"/>
  <c r="F781" i="7"/>
  <c r="G780" i="7"/>
  <c r="F780" i="7"/>
  <c r="G779" i="7"/>
  <c r="F779" i="7"/>
  <c r="G778" i="7"/>
  <c r="F778" i="7"/>
  <c r="F777" i="7"/>
  <c r="G776" i="7"/>
  <c r="F776" i="7"/>
  <c r="G775" i="7"/>
  <c r="F775" i="7"/>
  <c r="G774" i="7"/>
  <c r="F774" i="7"/>
  <c r="G773" i="7"/>
  <c r="F773" i="7"/>
  <c r="F772" i="7"/>
  <c r="G771" i="7"/>
  <c r="F771" i="7"/>
  <c r="G770" i="7"/>
  <c r="F770" i="7"/>
  <c r="F769" i="7"/>
  <c r="G768" i="7"/>
  <c r="F768" i="7"/>
  <c r="G767" i="7"/>
  <c r="F767" i="7"/>
  <c r="G766" i="7"/>
  <c r="F766" i="7"/>
  <c r="G765" i="7"/>
  <c r="F765" i="7"/>
  <c r="G764" i="7"/>
  <c r="F764" i="7"/>
  <c r="G763" i="7"/>
  <c r="F763" i="7"/>
  <c r="G762" i="7"/>
  <c r="F762" i="7"/>
  <c r="G761" i="7"/>
  <c r="F761" i="7"/>
  <c r="G760" i="7"/>
  <c r="F760" i="7"/>
  <c r="G759" i="7"/>
  <c r="F759" i="7"/>
  <c r="G758" i="7"/>
  <c r="F758" i="7"/>
  <c r="G757" i="7"/>
  <c r="F757" i="7"/>
  <c r="G756" i="7"/>
  <c r="F756" i="7"/>
  <c r="G755" i="7"/>
  <c r="F755" i="7"/>
  <c r="G754" i="7"/>
  <c r="F754" i="7"/>
  <c r="G753" i="7"/>
  <c r="F753" i="7"/>
  <c r="G752" i="7"/>
  <c r="F752" i="7"/>
  <c r="G751" i="7"/>
  <c r="F751" i="7"/>
  <c r="G750" i="7"/>
  <c r="F750" i="7"/>
  <c r="G749" i="7"/>
  <c r="F749" i="7"/>
  <c r="F748" i="7"/>
  <c r="G747" i="7"/>
  <c r="F747" i="7"/>
  <c r="G746" i="7"/>
  <c r="F746" i="7"/>
  <c r="G745" i="7"/>
  <c r="F745" i="7"/>
  <c r="G743" i="7"/>
  <c r="F743" i="7"/>
  <c r="G742" i="7"/>
  <c r="F742" i="7"/>
  <c r="G741" i="7"/>
  <c r="F741" i="7"/>
  <c r="G739" i="7"/>
  <c r="F739" i="7"/>
  <c r="G738" i="7"/>
  <c r="F738" i="7"/>
  <c r="G737" i="7"/>
  <c r="F737" i="7"/>
  <c r="G735" i="7"/>
  <c r="F735" i="7"/>
  <c r="G734" i="7"/>
  <c r="F734" i="7"/>
  <c r="G733" i="7"/>
  <c r="F733" i="7"/>
  <c r="G731" i="7"/>
  <c r="F731" i="7"/>
  <c r="G730" i="7"/>
  <c r="F730" i="7"/>
  <c r="G729" i="7"/>
  <c r="F729" i="7"/>
  <c r="F728" i="7"/>
  <c r="G727" i="7"/>
  <c r="F727" i="7"/>
  <c r="G726" i="7"/>
  <c r="F726" i="7"/>
  <c r="G725" i="7"/>
  <c r="F725" i="7"/>
  <c r="G724" i="7"/>
  <c r="F724" i="7"/>
  <c r="G723" i="7"/>
  <c r="F723" i="7"/>
  <c r="G722" i="7"/>
  <c r="F722" i="7"/>
  <c r="G721" i="7"/>
  <c r="F721" i="7"/>
  <c r="G720" i="7"/>
  <c r="F720" i="7"/>
  <c r="G719" i="7"/>
  <c r="F719" i="7"/>
  <c r="G718" i="7"/>
  <c r="F718" i="7"/>
  <c r="G717" i="7"/>
  <c r="F717" i="7"/>
  <c r="G716" i="7"/>
  <c r="F716" i="7"/>
  <c r="F715" i="7"/>
  <c r="G714" i="7"/>
  <c r="F714" i="7"/>
  <c r="G713" i="7"/>
  <c r="F713" i="7"/>
  <c r="G712" i="7"/>
  <c r="F712" i="7"/>
  <c r="G711" i="7"/>
  <c r="F711" i="7"/>
  <c r="G710" i="7"/>
  <c r="F710" i="7"/>
  <c r="G709" i="7"/>
  <c r="F709" i="7"/>
  <c r="F708" i="7"/>
  <c r="G707" i="7"/>
  <c r="F707" i="7"/>
  <c r="G706" i="7"/>
  <c r="F706" i="7"/>
  <c r="F705" i="7"/>
  <c r="G704" i="7"/>
  <c r="F704" i="7"/>
  <c r="G703" i="7"/>
  <c r="F703" i="7"/>
  <c r="G702" i="7"/>
  <c r="F702" i="7"/>
  <c r="G701" i="7"/>
  <c r="F701" i="7"/>
  <c r="G700" i="7"/>
  <c r="F700" i="7"/>
  <c r="G699" i="7"/>
  <c r="F699" i="7"/>
  <c r="G698" i="7"/>
  <c r="F698" i="7"/>
  <c r="F697" i="7"/>
  <c r="G696" i="7"/>
  <c r="F696" i="7"/>
  <c r="G695" i="7"/>
  <c r="F695" i="7"/>
  <c r="G694" i="7"/>
  <c r="F694" i="7"/>
  <c r="G693" i="7"/>
  <c r="F693" i="7"/>
  <c r="G692" i="7"/>
  <c r="F692" i="7"/>
  <c r="G691" i="7"/>
  <c r="F691" i="7"/>
  <c r="G690" i="7"/>
  <c r="F690" i="7"/>
  <c r="G689" i="7"/>
  <c r="F689" i="7"/>
  <c r="G688" i="7"/>
  <c r="F688" i="7"/>
  <c r="G687" i="7"/>
  <c r="F687" i="7"/>
  <c r="G686" i="7"/>
  <c r="F686" i="7"/>
  <c r="G685" i="7"/>
  <c r="F685" i="7"/>
  <c r="G684" i="7"/>
  <c r="F684" i="7"/>
  <c r="G683" i="7"/>
  <c r="F683" i="7"/>
  <c r="G682" i="7"/>
  <c r="F682" i="7"/>
  <c r="G681" i="7"/>
  <c r="F681" i="7"/>
  <c r="G680" i="7"/>
  <c r="F680" i="7"/>
  <c r="G679" i="7"/>
  <c r="F679" i="7"/>
  <c r="G678" i="7"/>
  <c r="F678" i="7"/>
  <c r="G677" i="7"/>
  <c r="F677" i="7"/>
  <c r="G676" i="7"/>
  <c r="F676" i="7"/>
  <c r="G675" i="7"/>
  <c r="F675" i="7"/>
  <c r="G674" i="7"/>
  <c r="F674" i="7"/>
  <c r="G673" i="7"/>
  <c r="F673" i="7"/>
  <c r="G672" i="7"/>
  <c r="F672" i="7"/>
  <c r="G671" i="7"/>
  <c r="F671" i="7"/>
  <c r="G670" i="7"/>
  <c r="F670" i="7"/>
  <c r="G669" i="7"/>
  <c r="F669" i="7"/>
  <c r="G668" i="7"/>
  <c r="F668" i="7"/>
  <c r="G667" i="7"/>
  <c r="F667" i="7"/>
  <c r="G666" i="7"/>
  <c r="F666" i="7"/>
  <c r="G665" i="7"/>
  <c r="F665" i="7"/>
  <c r="G664" i="7"/>
  <c r="F664" i="7"/>
  <c r="G663" i="7"/>
  <c r="F663" i="7"/>
  <c r="G662" i="7"/>
  <c r="F662" i="7"/>
  <c r="G661" i="7"/>
  <c r="F661" i="7"/>
  <c r="G660" i="7"/>
  <c r="F660" i="7"/>
  <c r="G659" i="7"/>
  <c r="F659" i="7"/>
  <c r="G658" i="7"/>
  <c r="F658" i="7"/>
  <c r="G657" i="7"/>
  <c r="F657" i="7"/>
  <c r="G656" i="7"/>
  <c r="F656" i="7"/>
  <c r="G655" i="7"/>
  <c r="F655" i="7"/>
  <c r="G654" i="7"/>
  <c r="F654" i="7"/>
  <c r="G653" i="7"/>
  <c r="F653" i="7"/>
  <c r="G652" i="7"/>
  <c r="F652" i="7"/>
  <c r="G651" i="7"/>
  <c r="F651" i="7"/>
  <c r="G650" i="7"/>
  <c r="F650" i="7"/>
  <c r="G649" i="7"/>
  <c r="F649" i="7"/>
  <c r="G648" i="7"/>
  <c r="F648" i="7"/>
  <c r="F647" i="7"/>
  <c r="G646" i="7"/>
  <c r="F646" i="7"/>
  <c r="G645" i="7"/>
  <c r="F645" i="7"/>
  <c r="G644" i="7"/>
  <c r="F644" i="7"/>
  <c r="F643" i="7"/>
  <c r="G642" i="7"/>
  <c r="F642" i="7"/>
  <c r="G641" i="7"/>
  <c r="F641" i="7"/>
  <c r="G640" i="7"/>
  <c r="F640" i="7"/>
  <c r="F639" i="7"/>
  <c r="G638" i="7"/>
  <c r="F638" i="7"/>
  <c r="G637" i="7"/>
  <c r="F637" i="7"/>
  <c r="G636" i="7"/>
  <c r="F636" i="7"/>
  <c r="F635" i="7"/>
  <c r="G634" i="7"/>
  <c r="F634" i="7"/>
  <c r="G633" i="7"/>
  <c r="F633" i="7"/>
  <c r="G632" i="7"/>
  <c r="F632" i="7"/>
  <c r="F631" i="7"/>
  <c r="G630" i="7"/>
  <c r="F630" i="7"/>
  <c r="G629" i="7"/>
  <c r="F629" i="7"/>
  <c r="G628" i="7"/>
  <c r="F628" i="7"/>
  <c r="F627" i="7"/>
  <c r="G626" i="7"/>
  <c r="F626" i="7"/>
  <c r="G625" i="7"/>
  <c r="F625" i="7"/>
  <c r="G624" i="7"/>
  <c r="F624" i="7"/>
  <c r="F623" i="7"/>
  <c r="G622" i="7"/>
  <c r="F622" i="7"/>
  <c r="G621" i="7"/>
  <c r="F621" i="7"/>
  <c r="G620" i="7"/>
  <c r="F620" i="7"/>
  <c r="F619" i="7"/>
  <c r="G618" i="7"/>
  <c r="F618" i="7"/>
  <c r="G617" i="7"/>
  <c r="F617" i="7"/>
  <c r="G616" i="7"/>
  <c r="F616" i="7"/>
  <c r="F615" i="7"/>
  <c r="G614" i="7"/>
  <c r="F614" i="7"/>
  <c r="G613" i="7"/>
  <c r="F613" i="7"/>
  <c r="G612" i="7"/>
  <c r="F612" i="7"/>
  <c r="F611" i="7"/>
  <c r="G610" i="7"/>
  <c r="F610" i="7"/>
  <c r="G609" i="7"/>
  <c r="F609" i="7"/>
  <c r="G608" i="7"/>
  <c r="F608" i="7"/>
  <c r="F607" i="7"/>
  <c r="G606" i="7"/>
  <c r="F606" i="7"/>
  <c r="G605" i="7"/>
  <c r="F605" i="7"/>
  <c r="G604" i="7"/>
  <c r="F604" i="7"/>
  <c r="F603" i="7"/>
  <c r="G602" i="7"/>
  <c r="F602" i="7"/>
  <c r="G601" i="7"/>
  <c r="F601" i="7"/>
  <c r="G600" i="7"/>
  <c r="F600" i="7"/>
  <c r="F599" i="7"/>
  <c r="G598" i="7"/>
  <c r="F598" i="7"/>
  <c r="G597" i="7"/>
  <c r="F597" i="7"/>
  <c r="G596" i="7"/>
  <c r="F596" i="7"/>
  <c r="F595" i="7"/>
  <c r="G594" i="7"/>
  <c r="F594" i="7"/>
  <c r="G593" i="7"/>
  <c r="F593" i="7"/>
  <c r="G592" i="7"/>
  <c r="F592" i="7"/>
  <c r="F591" i="7"/>
  <c r="G590" i="7"/>
  <c r="F590" i="7"/>
  <c r="G589" i="7"/>
  <c r="F589" i="7"/>
  <c r="G588" i="7"/>
  <c r="F588" i="7"/>
  <c r="F587" i="7"/>
  <c r="G586" i="7"/>
  <c r="F586" i="7"/>
  <c r="G585" i="7"/>
  <c r="F585" i="7"/>
  <c r="G584" i="7"/>
  <c r="F584" i="7"/>
  <c r="F583" i="7"/>
  <c r="G582" i="7"/>
  <c r="F582" i="7"/>
  <c r="G581" i="7"/>
  <c r="F581" i="7"/>
  <c r="G580" i="7"/>
  <c r="F580" i="7"/>
  <c r="F579" i="7"/>
  <c r="G578" i="7"/>
  <c r="F578" i="7"/>
  <c r="G577" i="7"/>
  <c r="F577" i="7"/>
  <c r="G576" i="7"/>
  <c r="F576" i="7"/>
  <c r="F575" i="7"/>
  <c r="G574" i="7"/>
  <c r="F574" i="7"/>
  <c r="G573" i="7"/>
  <c r="F573" i="7"/>
  <c r="G572" i="7"/>
  <c r="F572" i="7"/>
  <c r="F571" i="7"/>
  <c r="G570" i="7"/>
  <c r="F570" i="7"/>
  <c r="G569" i="7"/>
  <c r="F569" i="7"/>
  <c r="G568" i="7"/>
  <c r="F568" i="7"/>
  <c r="F567" i="7"/>
  <c r="G566" i="7"/>
  <c r="F566" i="7"/>
  <c r="G565" i="7"/>
  <c r="F565" i="7"/>
  <c r="G564" i="7"/>
  <c r="F564" i="7"/>
  <c r="F563" i="7"/>
  <c r="G562" i="7"/>
  <c r="F562" i="7"/>
  <c r="G561" i="7"/>
  <c r="F561" i="7"/>
  <c r="G560" i="7"/>
  <c r="F560" i="7"/>
  <c r="F559" i="7"/>
  <c r="G558" i="7"/>
  <c r="F558" i="7"/>
  <c r="G557" i="7"/>
  <c r="F557" i="7"/>
  <c r="G556" i="7"/>
  <c r="F556" i="7"/>
  <c r="F555" i="7"/>
  <c r="G554" i="7"/>
  <c r="F554" i="7"/>
  <c r="G553" i="7"/>
  <c r="F553" i="7"/>
  <c r="G552" i="7"/>
  <c r="F552" i="7"/>
  <c r="F551" i="7"/>
  <c r="G550" i="7"/>
  <c r="F550" i="7"/>
  <c r="G549" i="7"/>
  <c r="F549" i="7"/>
  <c r="G548" i="7"/>
  <c r="F548" i="7"/>
  <c r="F547" i="7"/>
  <c r="G546" i="7"/>
  <c r="F546" i="7"/>
  <c r="G545" i="7"/>
  <c r="F545" i="7"/>
  <c r="G544" i="7"/>
  <c r="F544" i="7"/>
  <c r="F543" i="7"/>
  <c r="G542" i="7"/>
  <c r="F542" i="7"/>
  <c r="G541" i="7"/>
  <c r="F541" i="7"/>
  <c r="G540" i="7"/>
  <c r="F540" i="7"/>
  <c r="F539" i="7"/>
  <c r="G538" i="7"/>
  <c r="F538" i="7"/>
  <c r="G537" i="7"/>
  <c r="F537" i="7"/>
  <c r="G536" i="7"/>
  <c r="F536" i="7"/>
  <c r="G535" i="7"/>
  <c r="F535" i="7"/>
  <c r="G534" i="7"/>
  <c r="F534" i="7"/>
  <c r="G533" i="7"/>
  <c r="F533" i="7"/>
  <c r="G532" i="7"/>
  <c r="F532" i="7"/>
  <c r="G531" i="7"/>
  <c r="F531" i="7"/>
  <c r="G530" i="7"/>
  <c r="F530" i="7"/>
  <c r="G529" i="7"/>
  <c r="F529" i="7"/>
  <c r="F528" i="7"/>
  <c r="G527" i="7"/>
  <c r="F527" i="7"/>
  <c r="G526" i="7"/>
  <c r="F526" i="7"/>
  <c r="F525" i="7"/>
  <c r="G524" i="7"/>
  <c r="F524" i="7"/>
  <c r="F523" i="7"/>
  <c r="G522" i="7"/>
  <c r="F522" i="7"/>
  <c r="G521" i="7"/>
  <c r="F521" i="7"/>
  <c r="G520" i="7"/>
  <c r="F520" i="7"/>
  <c r="G519" i="7"/>
  <c r="F519" i="7"/>
  <c r="G518" i="7"/>
  <c r="F518" i="7"/>
  <c r="G517" i="7"/>
  <c r="F517" i="7"/>
  <c r="G516" i="7"/>
  <c r="F516" i="7"/>
  <c r="G515" i="7"/>
  <c r="F515" i="7"/>
  <c r="G514" i="7"/>
  <c r="F514" i="7"/>
  <c r="G513" i="7"/>
  <c r="F513" i="7"/>
  <c r="G512" i="7"/>
  <c r="F512" i="7"/>
  <c r="G511" i="7"/>
  <c r="F511" i="7"/>
  <c r="G510" i="7"/>
  <c r="F510" i="7"/>
  <c r="G509" i="7"/>
  <c r="F509" i="7"/>
  <c r="G508" i="7"/>
  <c r="F508" i="7"/>
  <c r="G507" i="7"/>
  <c r="F507" i="7"/>
  <c r="G506" i="7"/>
  <c r="F506" i="7"/>
  <c r="G505" i="7"/>
  <c r="F505" i="7"/>
  <c r="G504" i="7"/>
  <c r="F504" i="7"/>
  <c r="G503" i="7"/>
  <c r="F503" i="7"/>
  <c r="G502" i="7"/>
  <c r="F502" i="7"/>
  <c r="G501" i="7"/>
  <c r="F501" i="7"/>
  <c r="G500" i="7"/>
  <c r="F500" i="7"/>
  <c r="G499" i="7"/>
  <c r="F499" i="7"/>
  <c r="G498" i="7"/>
  <c r="F498" i="7"/>
  <c r="G497" i="7"/>
  <c r="F497" i="7"/>
  <c r="G496" i="7"/>
  <c r="F496" i="7"/>
  <c r="G495" i="7"/>
  <c r="F495" i="7"/>
  <c r="G494" i="7"/>
  <c r="F494" i="7"/>
  <c r="G493" i="7"/>
  <c r="F493" i="7"/>
  <c r="G492" i="7"/>
  <c r="F492" i="7"/>
  <c r="G491" i="7"/>
  <c r="F491" i="7"/>
  <c r="G490" i="7"/>
  <c r="F490" i="7"/>
  <c r="G489" i="7"/>
  <c r="F489" i="7"/>
  <c r="G488" i="7"/>
  <c r="F488" i="7"/>
  <c r="G487" i="7"/>
  <c r="F487" i="7"/>
  <c r="G486" i="7"/>
  <c r="F486" i="7"/>
  <c r="G485" i="7"/>
  <c r="F485" i="7"/>
  <c r="G484" i="7"/>
  <c r="F484" i="7"/>
  <c r="G483" i="7"/>
  <c r="F483" i="7"/>
  <c r="G482" i="7"/>
  <c r="F482" i="7"/>
  <c r="G481" i="7"/>
  <c r="F481" i="7"/>
  <c r="G480" i="7"/>
  <c r="F480" i="7"/>
  <c r="F479" i="7"/>
  <c r="G478" i="7"/>
  <c r="F478" i="7"/>
  <c r="G477" i="7"/>
  <c r="F477" i="7"/>
  <c r="G476" i="7"/>
  <c r="F476" i="7"/>
  <c r="G475" i="7"/>
  <c r="F475" i="7"/>
  <c r="G474" i="7"/>
  <c r="F474" i="7"/>
  <c r="G473" i="7"/>
  <c r="F473" i="7"/>
  <c r="G472" i="7"/>
  <c r="F472" i="7"/>
  <c r="G471" i="7"/>
  <c r="F471" i="7"/>
  <c r="F470" i="7"/>
  <c r="G469" i="7"/>
  <c r="F469" i="7"/>
  <c r="G468" i="7"/>
  <c r="F468" i="7"/>
  <c r="G467" i="7"/>
  <c r="F467" i="7"/>
  <c r="G466" i="7"/>
  <c r="F466" i="7"/>
  <c r="G465" i="7"/>
  <c r="F465" i="7"/>
  <c r="G464" i="7"/>
  <c r="F464" i="7"/>
  <c r="G463" i="7"/>
  <c r="F463" i="7"/>
  <c r="G462" i="7"/>
  <c r="F462" i="7"/>
  <c r="G461" i="7"/>
  <c r="F461" i="7"/>
  <c r="G460" i="7"/>
  <c r="F460" i="7"/>
  <c r="G459" i="7"/>
  <c r="F459" i="7"/>
  <c r="G458" i="7"/>
  <c r="F458" i="7"/>
  <c r="G457" i="7"/>
  <c r="F457" i="7"/>
  <c r="G456" i="7"/>
  <c r="F456" i="7"/>
  <c r="G455" i="7"/>
  <c r="F455" i="7"/>
  <c r="G454" i="7"/>
  <c r="F454" i="7"/>
  <c r="G453" i="7"/>
  <c r="F453" i="7"/>
  <c r="G452" i="7"/>
  <c r="F452" i="7"/>
  <c r="G451" i="7"/>
  <c r="F451" i="7"/>
  <c r="G450" i="7"/>
  <c r="F450" i="7"/>
  <c r="G449" i="7"/>
  <c r="F449" i="7"/>
  <c r="G448" i="7"/>
  <c r="F448" i="7"/>
  <c r="G447" i="7"/>
  <c r="F447" i="7"/>
  <c r="G446" i="7"/>
  <c r="F446" i="7"/>
  <c r="G445" i="7"/>
  <c r="F445" i="7"/>
  <c r="G444" i="7"/>
  <c r="F444" i="7"/>
  <c r="G443" i="7"/>
  <c r="F443" i="7"/>
  <c r="G442" i="7"/>
  <c r="F442" i="7"/>
  <c r="G441" i="7"/>
  <c r="F441" i="7"/>
  <c r="G440" i="7"/>
  <c r="F440" i="7"/>
  <c r="G439" i="7"/>
  <c r="F439" i="7"/>
  <c r="G438" i="7"/>
  <c r="F438" i="7"/>
  <c r="G437" i="7"/>
  <c r="F437" i="7"/>
  <c r="G436" i="7"/>
  <c r="F436" i="7"/>
  <c r="F435" i="7"/>
  <c r="G434" i="7"/>
  <c r="F434" i="7"/>
  <c r="G433" i="7"/>
  <c r="F433" i="7"/>
  <c r="F432" i="7"/>
  <c r="G431" i="7"/>
  <c r="F431" i="7"/>
  <c r="G430" i="7"/>
  <c r="F430" i="7"/>
  <c r="G429" i="7"/>
  <c r="F429" i="7"/>
  <c r="F428" i="7"/>
  <c r="G427" i="7"/>
  <c r="F427" i="7"/>
  <c r="F426" i="7"/>
  <c r="F425" i="7"/>
  <c r="G424" i="7"/>
  <c r="F424" i="7"/>
  <c r="G423" i="7"/>
  <c r="F423" i="7"/>
  <c r="G422" i="7"/>
  <c r="F422" i="7"/>
  <c r="G421" i="7"/>
  <c r="F421" i="7"/>
  <c r="F420" i="7"/>
  <c r="G419" i="7"/>
  <c r="F419" i="7"/>
  <c r="G418" i="7"/>
  <c r="F418" i="7"/>
  <c r="G417" i="7"/>
  <c r="F417" i="7"/>
  <c r="G416" i="7"/>
  <c r="F416" i="7"/>
  <c r="G415" i="7"/>
  <c r="F415" i="7"/>
  <c r="G414" i="7"/>
  <c r="F414" i="7"/>
  <c r="F413" i="7"/>
  <c r="G412" i="7"/>
  <c r="F412" i="7"/>
  <c r="G410" i="7"/>
  <c r="F410" i="7"/>
  <c r="G408" i="7"/>
  <c r="F408" i="7"/>
  <c r="F406" i="7"/>
  <c r="G405" i="7"/>
  <c r="F405" i="7"/>
  <c r="G404" i="7"/>
  <c r="F404" i="7"/>
  <c r="F403" i="7"/>
  <c r="G402" i="7"/>
  <c r="F402" i="7"/>
  <c r="G401" i="7"/>
  <c r="F401" i="7"/>
  <c r="G400" i="7"/>
  <c r="F400" i="7"/>
  <c r="G399" i="7"/>
  <c r="F399" i="7"/>
  <c r="G398" i="7"/>
  <c r="F398" i="7"/>
  <c r="F397" i="7"/>
  <c r="G396" i="7"/>
  <c r="F396" i="7"/>
  <c r="G395" i="7"/>
  <c r="F395" i="7"/>
  <c r="F394" i="7"/>
  <c r="G393" i="7"/>
  <c r="F393" i="7"/>
  <c r="G392" i="7"/>
  <c r="F392" i="7"/>
  <c r="F391" i="7"/>
  <c r="G390" i="7"/>
  <c r="F390" i="7"/>
  <c r="G389" i="7"/>
  <c r="F389" i="7"/>
  <c r="G388" i="7"/>
  <c r="F388" i="7"/>
  <c r="G387" i="7"/>
  <c r="F387" i="7"/>
  <c r="G386" i="7"/>
  <c r="F386" i="7"/>
  <c r="G385" i="7"/>
  <c r="F385" i="7"/>
  <c r="G384" i="7"/>
  <c r="F384" i="7"/>
  <c r="G383" i="7"/>
  <c r="F383" i="7"/>
  <c r="F382" i="7"/>
  <c r="G381" i="7"/>
  <c r="F381" i="7"/>
  <c r="G380" i="7"/>
  <c r="F380" i="7"/>
  <c r="G379" i="7"/>
  <c r="F379" i="7"/>
  <c r="G378" i="7"/>
  <c r="F378" i="7"/>
  <c r="G377" i="7"/>
  <c r="F377" i="7"/>
  <c r="G376" i="7"/>
  <c r="F376" i="7"/>
  <c r="G375" i="7"/>
  <c r="F375" i="7"/>
  <c r="G374" i="7"/>
  <c r="F374" i="7"/>
  <c r="G373" i="7"/>
  <c r="F373" i="7"/>
  <c r="G372" i="7"/>
  <c r="F372" i="7"/>
  <c r="G371" i="7"/>
  <c r="F371" i="7"/>
  <c r="G370" i="7"/>
  <c r="F370" i="7"/>
  <c r="G369" i="7"/>
  <c r="F369" i="7"/>
  <c r="G368" i="7"/>
  <c r="F368" i="7"/>
  <c r="G367" i="7"/>
  <c r="F367" i="7"/>
  <c r="F366" i="7"/>
  <c r="G365" i="7"/>
  <c r="F365" i="7"/>
  <c r="G364" i="7"/>
  <c r="F364" i="7"/>
  <c r="F363" i="7"/>
  <c r="G362" i="7"/>
  <c r="F362" i="7"/>
  <c r="G361" i="7"/>
  <c r="F361" i="7"/>
  <c r="F360" i="7"/>
  <c r="G359" i="7"/>
  <c r="F359" i="7"/>
  <c r="G358" i="7"/>
  <c r="F358" i="7"/>
  <c r="F357" i="7"/>
  <c r="G356" i="7"/>
  <c r="F356" i="7"/>
  <c r="G355" i="7"/>
  <c r="F355" i="7"/>
  <c r="F354" i="7"/>
  <c r="G353" i="7"/>
  <c r="F353" i="7"/>
  <c r="G352" i="7"/>
  <c r="F352" i="7"/>
  <c r="G351" i="7"/>
  <c r="F351" i="7"/>
  <c r="F350" i="7"/>
  <c r="G349" i="7"/>
  <c r="F349" i="7"/>
  <c r="G348" i="7"/>
  <c r="F348" i="7"/>
  <c r="F347" i="7"/>
  <c r="G346" i="7"/>
  <c r="F346" i="7"/>
  <c r="F345" i="7"/>
  <c r="G344" i="7"/>
  <c r="F344" i="7"/>
  <c r="G343" i="7"/>
  <c r="F343" i="7"/>
  <c r="F342" i="7"/>
  <c r="G341" i="7"/>
  <c r="F341" i="7"/>
  <c r="G340" i="7"/>
  <c r="F340" i="7"/>
  <c r="F339" i="7"/>
  <c r="G338" i="7"/>
  <c r="F338" i="7"/>
  <c r="G337" i="7"/>
  <c r="F337" i="7"/>
  <c r="G336" i="7"/>
  <c r="F336" i="7"/>
  <c r="G335" i="7"/>
  <c r="F335" i="7"/>
  <c r="G334" i="7"/>
  <c r="F334" i="7"/>
  <c r="G333" i="7"/>
  <c r="F333" i="7"/>
  <c r="G332" i="7"/>
  <c r="F332" i="7"/>
  <c r="G331" i="7"/>
  <c r="F331" i="7"/>
  <c r="F330" i="7"/>
  <c r="G329" i="7"/>
  <c r="F329" i="7"/>
  <c r="G328" i="7"/>
  <c r="F328" i="7"/>
  <c r="G327" i="7"/>
  <c r="F327" i="7"/>
  <c r="G326" i="7"/>
  <c r="F326" i="7"/>
  <c r="G325" i="7"/>
  <c r="F325" i="7"/>
  <c r="G324" i="7"/>
  <c r="F324" i="7"/>
  <c r="G323" i="7"/>
  <c r="F323" i="7"/>
  <c r="G322" i="7"/>
  <c r="F322" i="7"/>
  <c r="F321" i="7"/>
  <c r="G320" i="7"/>
  <c r="F320" i="7"/>
  <c r="G319" i="7"/>
  <c r="F319" i="7"/>
  <c r="G318" i="7"/>
  <c r="F318" i="7"/>
  <c r="G317" i="7"/>
  <c r="F317" i="7"/>
  <c r="G316" i="7"/>
  <c r="F316" i="7"/>
  <c r="G315" i="7"/>
  <c r="F315" i="7"/>
  <c r="G314" i="7"/>
  <c r="F314" i="7"/>
  <c r="G313" i="7"/>
  <c r="F313" i="7"/>
  <c r="G312" i="7"/>
  <c r="F312" i="7"/>
  <c r="F311" i="7"/>
  <c r="G310" i="7"/>
  <c r="F310" i="7"/>
  <c r="G309" i="7"/>
  <c r="F309" i="7"/>
  <c r="F308" i="7"/>
  <c r="G307" i="7"/>
  <c r="F307" i="7"/>
  <c r="G306" i="7"/>
  <c r="F306" i="7"/>
  <c r="G305" i="7"/>
  <c r="F305" i="7"/>
  <c r="G304" i="7"/>
  <c r="F304" i="7"/>
  <c r="F303" i="7"/>
  <c r="G302" i="7"/>
  <c r="F302" i="7"/>
  <c r="G301" i="7"/>
  <c r="F301" i="7"/>
  <c r="G300" i="7"/>
  <c r="F300" i="7"/>
  <c r="G299" i="7"/>
  <c r="F299" i="7"/>
  <c r="G298" i="7"/>
  <c r="F298" i="7"/>
  <c r="G297" i="7"/>
  <c r="F297" i="7"/>
  <c r="G296" i="7"/>
  <c r="F296" i="7"/>
  <c r="F295" i="7"/>
  <c r="G294" i="7"/>
  <c r="F294" i="7"/>
  <c r="G293" i="7"/>
  <c r="F293" i="7"/>
  <c r="G292" i="7"/>
  <c r="F292" i="7"/>
  <c r="F291" i="7"/>
  <c r="G290" i="7"/>
  <c r="F290" i="7"/>
  <c r="F289" i="7"/>
  <c r="G288" i="7"/>
  <c r="F288" i="7"/>
  <c r="G287" i="7"/>
  <c r="F287" i="7"/>
  <c r="G286" i="7"/>
  <c r="F286" i="7"/>
  <c r="G285" i="7"/>
  <c r="F285" i="7"/>
  <c r="G284" i="7"/>
  <c r="F284" i="7"/>
  <c r="G283" i="7"/>
  <c r="F283" i="7"/>
  <c r="G282" i="7"/>
  <c r="F282" i="7"/>
  <c r="G281" i="7"/>
  <c r="F281" i="7"/>
  <c r="F280" i="7"/>
  <c r="G279" i="7"/>
  <c r="F279" i="7"/>
  <c r="G278" i="7"/>
  <c r="F278" i="7"/>
  <c r="G277" i="7"/>
  <c r="F277" i="7"/>
  <c r="G276" i="7"/>
  <c r="F276" i="7"/>
  <c r="G275" i="7"/>
  <c r="F275" i="7"/>
  <c r="G274" i="7"/>
  <c r="F274" i="7"/>
  <c r="G273" i="7"/>
  <c r="F273" i="7"/>
  <c r="F272" i="7"/>
  <c r="G271" i="7"/>
  <c r="F271" i="7"/>
  <c r="G270" i="7"/>
  <c r="F270" i="7"/>
  <c r="F269" i="7"/>
  <c r="F268" i="7"/>
  <c r="G267" i="7"/>
  <c r="F267" i="7"/>
  <c r="G266" i="7"/>
  <c r="F266" i="7"/>
  <c r="G265" i="7"/>
  <c r="F265" i="7"/>
  <c r="G264" i="7"/>
  <c r="F264" i="7"/>
  <c r="G263" i="7"/>
  <c r="F263" i="7"/>
  <c r="G262" i="7"/>
  <c r="F262" i="7"/>
  <c r="G261" i="7"/>
  <c r="F261" i="7"/>
  <c r="G260" i="7"/>
  <c r="F260" i="7"/>
  <c r="G259" i="7"/>
  <c r="F259" i="7"/>
  <c r="G258" i="7"/>
  <c r="F258" i="7"/>
  <c r="G257" i="7"/>
  <c r="F257" i="7"/>
  <c r="G256" i="7"/>
  <c r="F256" i="7"/>
  <c r="G255" i="7"/>
  <c r="F255" i="7"/>
  <c r="G254" i="7"/>
  <c r="F254" i="7"/>
  <c r="G253" i="7"/>
  <c r="F253" i="7"/>
  <c r="G252" i="7"/>
  <c r="F252" i="7"/>
  <c r="G251" i="7"/>
  <c r="F251" i="7"/>
  <c r="G250" i="7"/>
  <c r="F250" i="7"/>
  <c r="G249" i="7"/>
  <c r="F249" i="7"/>
  <c r="G248" i="7"/>
  <c r="F248" i="7"/>
  <c r="G247" i="7"/>
  <c r="F247" i="7"/>
  <c r="G246" i="7"/>
  <c r="F246" i="7"/>
  <c r="G245" i="7"/>
  <c r="F245" i="7"/>
  <c r="G244" i="7"/>
  <c r="F244" i="7"/>
  <c r="G243" i="7"/>
  <c r="F243" i="7"/>
  <c r="G242" i="7"/>
  <c r="F242" i="7"/>
  <c r="G241" i="7"/>
  <c r="F241" i="7"/>
  <c r="G240" i="7"/>
  <c r="F240" i="7"/>
  <c r="G239" i="7"/>
  <c r="F239" i="7"/>
  <c r="G238" i="7"/>
  <c r="F238" i="7"/>
  <c r="G237" i="7"/>
  <c r="F237" i="7"/>
  <c r="G236" i="7"/>
  <c r="F236" i="7"/>
  <c r="G235" i="7"/>
  <c r="F235" i="7"/>
  <c r="F234" i="7"/>
  <c r="G233" i="7"/>
  <c r="F233" i="7"/>
  <c r="G232" i="7"/>
  <c r="F232" i="7"/>
  <c r="G231" i="7"/>
  <c r="F231" i="7"/>
  <c r="G230" i="7"/>
  <c r="F230" i="7"/>
  <c r="G229" i="7"/>
  <c r="F229" i="7"/>
  <c r="G228" i="7"/>
  <c r="F228" i="7"/>
  <c r="G227" i="7"/>
  <c r="F227" i="7"/>
  <c r="G226" i="7"/>
  <c r="F226" i="7"/>
  <c r="G225" i="7"/>
  <c r="F225" i="7"/>
  <c r="G224" i="7"/>
  <c r="F224" i="7"/>
  <c r="F223" i="7"/>
  <c r="G222" i="7"/>
  <c r="F222" i="7"/>
  <c r="G221" i="7"/>
  <c r="F221" i="7"/>
  <c r="G220" i="7"/>
  <c r="F220" i="7"/>
  <c r="G219" i="7"/>
  <c r="F219" i="7"/>
  <c r="G218" i="7"/>
  <c r="F218" i="7"/>
  <c r="G217" i="7"/>
  <c r="F217" i="7"/>
  <c r="G216" i="7"/>
  <c r="F216" i="7"/>
  <c r="G215" i="7"/>
  <c r="F215" i="7"/>
  <c r="G214" i="7"/>
  <c r="F214" i="7"/>
  <c r="G213" i="7"/>
  <c r="F213" i="7"/>
  <c r="G212" i="7"/>
  <c r="F212" i="7"/>
  <c r="G211" i="7"/>
  <c r="F211" i="7"/>
  <c r="G210" i="7"/>
  <c r="F210" i="7"/>
  <c r="G209" i="7"/>
  <c r="F209" i="7"/>
  <c r="G208" i="7"/>
  <c r="F208" i="7"/>
  <c r="G207" i="7"/>
  <c r="F207" i="7"/>
  <c r="G206" i="7"/>
  <c r="F206" i="7"/>
  <c r="G205" i="7"/>
  <c r="F205" i="7"/>
  <c r="F204" i="7"/>
  <c r="G203" i="7"/>
  <c r="F203" i="7"/>
  <c r="G202" i="7"/>
  <c r="F202" i="7"/>
  <c r="G201" i="7"/>
  <c r="F201" i="7"/>
  <c r="G200" i="7"/>
  <c r="F200" i="7"/>
  <c r="G199" i="7"/>
  <c r="F199" i="7"/>
  <c r="G198" i="7"/>
  <c r="F198" i="7"/>
  <c r="G197" i="7"/>
  <c r="F197" i="7"/>
  <c r="F196" i="7"/>
  <c r="G195" i="7"/>
  <c r="F195" i="7"/>
  <c r="F194" i="7"/>
  <c r="G193" i="7"/>
  <c r="F193" i="7"/>
  <c r="G192" i="7"/>
  <c r="F192" i="7"/>
  <c r="G191" i="7"/>
  <c r="F191" i="7"/>
  <c r="G190" i="7"/>
  <c r="G189" i="7"/>
  <c r="F189" i="7"/>
  <c r="G188" i="7"/>
  <c r="F188" i="7"/>
  <c r="G187" i="7"/>
  <c r="F187" i="7"/>
  <c r="G186" i="7"/>
  <c r="G185" i="7"/>
  <c r="F185" i="7"/>
  <c r="G184" i="7"/>
  <c r="F184" i="7"/>
  <c r="G183" i="7"/>
  <c r="F183" i="7"/>
  <c r="G182" i="7"/>
  <c r="G181" i="7"/>
  <c r="F181" i="7"/>
  <c r="G180" i="7"/>
  <c r="F180" i="7"/>
  <c r="G179" i="7"/>
  <c r="F179" i="7"/>
  <c r="F178" i="7"/>
  <c r="G177" i="7"/>
  <c r="F177" i="7"/>
  <c r="G176" i="7"/>
  <c r="F176" i="7"/>
  <c r="G175" i="7"/>
  <c r="F175" i="7"/>
  <c r="G174" i="7"/>
  <c r="F174" i="7"/>
  <c r="G173" i="7"/>
  <c r="F173" i="7"/>
  <c r="G172" i="7"/>
  <c r="F172" i="7"/>
  <c r="G171" i="7"/>
  <c r="F171" i="7"/>
  <c r="G170" i="7"/>
  <c r="F170" i="7"/>
  <c r="G169" i="7"/>
  <c r="F169" i="7"/>
  <c r="G168" i="7"/>
  <c r="F168" i="7"/>
  <c r="F167" i="7"/>
  <c r="G166" i="7"/>
  <c r="F166" i="7"/>
  <c r="G165" i="7"/>
  <c r="F165" i="7"/>
  <c r="G164" i="7"/>
  <c r="F164" i="7"/>
  <c r="G163" i="7"/>
  <c r="F163" i="7"/>
  <c r="G162" i="7"/>
  <c r="F162" i="7"/>
  <c r="G161" i="7"/>
  <c r="F161" i="7"/>
  <c r="G160" i="7"/>
  <c r="F160" i="7"/>
  <c r="G159" i="7"/>
  <c r="F159" i="7"/>
  <c r="G158" i="7"/>
  <c r="F158" i="7"/>
  <c r="G157" i="7"/>
  <c r="F157" i="7"/>
  <c r="G156" i="7"/>
  <c r="F156" i="7"/>
  <c r="G155" i="7"/>
  <c r="F155" i="7"/>
  <c r="G154" i="7"/>
  <c r="F154" i="7"/>
  <c r="G153" i="7"/>
  <c r="F153" i="7"/>
  <c r="F152" i="7"/>
  <c r="G151" i="7"/>
  <c r="F151" i="7"/>
  <c r="G150" i="7"/>
  <c r="F150" i="7"/>
  <c r="G149" i="7"/>
  <c r="F149" i="7"/>
  <c r="G148" i="7"/>
  <c r="F148" i="7"/>
  <c r="G147" i="7"/>
  <c r="F147" i="7"/>
  <c r="G146" i="7"/>
  <c r="F146" i="7"/>
  <c r="G145" i="7"/>
  <c r="F145" i="7"/>
  <c r="G144" i="7"/>
  <c r="F144" i="7"/>
  <c r="G143" i="7"/>
  <c r="F143" i="7"/>
  <c r="G142" i="7"/>
  <c r="F142" i="7"/>
  <c r="G141" i="7"/>
  <c r="F141" i="7"/>
  <c r="G140" i="7"/>
  <c r="F140" i="7"/>
  <c r="G139" i="7"/>
  <c r="F139" i="7"/>
  <c r="G138" i="7"/>
  <c r="F138" i="7"/>
  <c r="G137" i="7"/>
  <c r="F137" i="7"/>
  <c r="G136" i="7"/>
  <c r="F136" i="7"/>
  <c r="G135" i="7"/>
  <c r="F135" i="7"/>
  <c r="G134" i="7"/>
  <c r="F134" i="7"/>
  <c r="G133" i="7"/>
  <c r="F133" i="7"/>
  <c r="G132" i="7"/>
  <c r="F132" i="7"/>
  <c r="G131" i="7"/>
  <c r="F131" i="7"/>
  <c r="G130" i="7"/>
  <c r="F130" i="7"/>
  <c r="G129" i="7"/>
  <c r="F129" i="7"/>
  <c r="G128" i="7"/>
  <c r="F128" i="7"/>
  <c r="G127" i="7"/>
  <c r="F127" i="7"/>
  <c r="G126" i="7"/>
  <c r="F126" i="7"/>
  <c r="G125" i="7"/>
  <c r="F125" i="7"/>
  <c r="G124" i="7"/>
  <c r="F124" i="7"/>
  <c r="G123" i="7"/>
  <c r="F123" i="7"/>
  <c r="G122" i="7"/>
  <c r="F122" i="7"/>
  <c r="G121" i="7"/>
  <c r="F121" i="7"/>
  <c r="G120" i="7"/>
  <c r="F120" i="7"/>
  <c r="F119" i="7"/>
  <c r="G118" i="7"/>
  <c r="F118" i="7"/>
  <c r="G117" i="7"/>
  <c r="F117" i="7"/>
  <c r="G116" i="7"/>
  <c r="F116" i="7"/>
  <c r="G115" i="7"/>
  <c r="F115" i="7"/>
  <c r="G114" i="7"/>
  <c r="F114" i="7"/>
  <c r="G113" i="7"/>
  <c r="F113" i="7"/>
  <c r="G112" i="7"/>
  <c r="F112" i="7"/>
  <c r="G111" i="7"/>
  <c r="F111" i="7"/>
  <c r="G110" i="7"/>
  <c r="F110" i="7"/>
  <c r="G109" i="7"/>
  <c r="F109" i="7"/>
  <c r="G108" i="7"/>
  <c r="F108" i="7"/>
  <c r="G107" i="7"/>
  <c r="F107" i="7"/>
  <c r="G106" i="7"/>
  <c r="F106" i="7"/>
  <c r="F105" i="7"/>
  <c r="G104" i="7"/>
  <c r="F104" i="7"/>
  <c r="F103" i="7"/>
  <c r="G102" i="7"/>
  <c r="F102" i="7"/>
  <c r="G101" i="7"/>
  <c r="F101" i="7"/>
  <c r="G100" i="7"/>
  <c r="F100" i="7"/>
  <c r="G99" i="7"/>
  <c r="F99" i="7"/>
  <c r="F98" i="7"/>
  <c r="G97" i="7"/>
  <c r="F97" i="7"/>
  <c r="G96" i="7"/>
  <c r="F96" i="7"/>
  <c r="G95" i="7"/>
  <c r="F95" i="7"/>
  <c r="G94" i="7"/>
  <c r="F94" i="7"/>
  <c r="F93" i="7"/>
  <c r="G92" i="7"/>
  <c r="F92" i="7"/>
  <c r="G91" i="7"/>
  <c r="F91" i="7"/>
  <c r="G90" i="7"/>
  <c r="F90" i="7"/>
  <c r="G89" i="7"/>
  <c r="F89" i="7"/>
  <c r="G88" i="7"/>
  <c r="F88" i="7"/>
  <c r="G87" i="7"/>
  <c r="F87" i="7"/>
  <c r="G86" i="7"/>
  <c r="F86" i="7"/>
  <c r="G85" i="7"/>
  <c r="F85" i="7"/>
  <c r="G84" i="7"/>
  <c r="F84" i="7"/>
  <c r="G83" i="7"/>
  <c r="F83" i="7"/>
  <c r="G82" i="7"/>
  <c r="F82" i="7"/>
  <c r="G81" i="7"/>
  <c r="F81" i="7"/>
  <c r="G80" i="7"/>
  <c r="F80" i="7"/>
  <c r="F79" i="7"/>
  <c r="G78" i="7"/>
  <c r="F78" i="7"/>
  <c r="G77" i="7"/>
  <c r="F77" i="7"/>
  <c r="G76" i="7"/>
  <c r="F76" i="7"/>
  <c r="G75" i="7"/>
  <c r="F75" i="7"/>
  <c r="G74" i="7"/>
  <c r="F74" i="7"/>
  <c r="F73" i="7"/>
  <c r="G72" i="7"/>
  <c r="F72" i="7"/>
  <c r="G71" i="7"/>
  <c r="F71" i="7"/>
  <c r="G70" i="7"/>
  <c r="F70" i="7"/>
  <c r="G69" i="7"/>
  <c r="F69" i="7"/>
  <c r="G68" i="7"/>
  <c r="F68" i="7"/>
  <c r="G67" i="7"/>
  <c r="F67" i="7"/>
  <c r="G66" i="7"/>
  <c r="F66" i="7"/>
  <c r="G65" i="7"/>
  <c r="F65" i="7"/>
  <c r="G64" i="7"/>
  <c r="F64" i="7"/>
  <c r="G63" i="7"/>
  <c r="F63" i="7"/>
  <c r="G62" i="7"/>
  <c r="F62" i="7"/>
  <c r="G61" i="7"/>
  <c r="F61" i="7"/>
  <c r="G60" i="7"/>
  <c r="F60" i="7"/>
  <c r="G59" i="7"/>
  <c r="F59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F49" i="7"/>
  <c r="G48" i="7"/>
  <c r="F48" i="7"/>
  <c r="G47" i="7"/>
  <c r="F47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F16" i="7"/>
  <c r="G14" i="7"/>
  <c r="F14" i="7"/>
  <c r="G13" i="7"/>
  <c r="F13" i="7"/>
  <c r="F732" i="7" l="1"/>
  <c r="F736" i="7"/>
  <c r="F740" i="7"/>
  <c r="F744" i="7"/>
</calcChain>
</file>

<file path=xl/sharedStrings.xml><?xml version="1.0" encoding="utf-8"?>
<sst xmlns="http://schemas.openxmlformats.org/spreadsheetml/2006/main" count="3156" uniqueCount="1584">
  <si>
    <t xml:space="preserve">Прейскурант на платные медицинские услуги </t>
  </si>
  <si>
    <t>Код услуги</t>
  </si>
  <si>
    <t>Наименование услуги</t>
  </si>
  <si>
    <t>0.01.00.000</t>
  </si>
  <si>
    <t>Физиотерапия</t>
  </si>
  <si>
    <t>А.01.01.001</t>
  </si>
  <si>
    <t>Прием врача-физиотерапевта амбулаторный лечебно-диагностический первичный</t>
  </si>
  <si>
    <t>В.01.01.002</t>
  </si>
  <si>
    <t>Прием врача-физиотерапевта амбулаторный лечебно-диагностический повторный</t>
  </si>
  <si>
    <t>0.01.02.000</t>
  </si>
  <si>
    <t>Электролечение и лечение ультразвуком</t>
  </si>
  <si>
    <t>0.01.02.001</t>
  </si>
  <si>
    <t>Гальванизация (1-2 поля)</t>
  </si>
  <si>
    <t>0.01.02.002</t>
  </si>
  <si>
    <t>Гальванизация (3-4 поля и более)</t>
  </si>
  <si>
    <t>0.01.02.003</t>
  </si>
  <si>
    <t>Индуктотермия (1-2 поля)</t>
  </si>
  <si>
    <t>0.01.02.004</t>
  </si>
  <si>
    <t>Индуктотермия (3-4 поля и более)</t>
  </si>
  <si>
    <t>0.01.02.005</t>
  </si>
  <si>
    <t>Интерференционные токи (1-2 поля)</t>
  </si>
  <si>
    <t>0.01.02.006</t>
  </si>
  <si>
    <t>Интерференционные токи (3-4 поля и более)</t>
  </si>
  <si>
    <t>0.01.02.007</t>
  </si>
  <si>
    <t>Диадинамотерапия (1-2 поля)</t>
  </si>
  <si>
    <t>0.01.02.008</t>
  </si>
  <si>
    <t>Диадинамотерапия (3-4 поля и более)</t>
  </si>
  <si>
    <t>0.01.02.009</t>
  </si>
  <si>
    <t>Фонофорез (1-2 точки, поле)</t>
  </si>
  <si>
    <t>0.01.02.010</t>
  </si>
  <si>
    <t>Фонофорез (3-4 поля и более)</t>
  </si>
  <si>
    <t>0.01.02.011</t>
  </si>
  <si>
    <t>Электрофорез (1-2 поля)</t>
  </si>
  <si>
    <t>0.01.02.012</t>
  </si>
  <si>
    <t>Электрофорез (3-4 поля и более)</t>
  </si>
  <si>
    <t>0.01.02.013</t>
  </si>
  <si>
    <t>Электросон (1 сеанс)</t>
  </si>
  <si>
    <t>0.01.02.015</t>
  </si>
  <si>
    <t>СМТ без использования лечебных средств (1-2 поля)</t>
  </si>
  <si>
    <t>0.01.02.016</t>
  </si>
  <si>
    <t>СМТ без использования лечебных средств (3-4 поля и более)</t>
  </si>
  <si>
    <t>0.01.02.017</t>
  </si>
  <si>
    <t>СМТ с использованием лечебных средств (1-2 поля)</t>
  </si>
  <si>
    <t>0.01.02.018</t>
  </si>
  <si>
    <t>СМТ с использованием лечебных средств (3-4 поля и более)</t>
  </si>
  <si>
    <t>0.01.02.019</t>
  </si>
  <si>
    <t>Электростимуляция нервной и мышечной ткани (1-2 поля)</t>
  </si>
  <si>
    <t>0.01.02.020</t>
  </si>
  <si>
    <t>Электростимуляция нервной и мышечной ткани (3-4 поля и более)</t>
  </si>
  <si>
    <t>0.01.02.021</t>
  </si>
  <si>
    <t>УВЧ-терапия (1-2 поля)</t>
  </si>
  <si>
    <t>0.01.02.022</t>
  </si>
  <si>
    <t>УВЧ-терапия (3-4 поля и более)</t>
  </si>
  <si>
    <t>0.01.02.023</t>
  </si>
  <si>
    <t>СМВ-терапия (1 сеанс)</t>
  </si>
  <si>
    <t>0.01.02.024</t>
  </si>
  <si>
    <t>ДМВ-терапия (1 сеанс)</t>
  </si>
  <si>
    <t>0.01.02.025</t>
  </si>
  <si>
    <t>КВЧ-терапия (1 сеанс)</t>
  </si>
  <si>
    <t>0.01.02.026</t>
  </si>
  <si>
    <t>Дарсонвализация  и ультратон-терапия местная (1 сеанс)</t>
  </si>
  <si>
    <t>0.01.02.027</t>
  </si>
  <si>
    <t>Дарсонвализация и ультратон-терапия полостная (1 сеанс)</t>
  </si>
  <si>
    <t>0.01.02.032</t>
  </si>
  <si>
    <t>Ультразвуковая терапия (1-2 поля)</t>
  </si>
  <si>
    <t>0.01.02.034</t>
  </si>
  <si>
    <t>Ультразвуковая терапия на аппарате «Тонзилор М» за 1 зону</t>
  </si>
  <si>
    <t>0.01.02.035</t>
  </si>
  <si>
    <t>Диадинамотерапия (ДДТ) с использованием лекарственных средств (1-2 поля)</t>
  </si>
  <si>
    <t>0.01.02.036</t>
  </si>
  <si>
    <t>Диадинамотерапия (ДДТ) с использованием лекарственных средств (3-4 поля и более)</t>
  </si>
  <si>
    <t>0.01.02.037</t>
  </si>
  <si>
    <t>Дарсонвализация (1 сеанс)</t>
  </si>
  <si>
    <t>0.01.02.039</t>
  </si>
  <si>
    <t>Экстракорпоральная ударно-волновая терапия ЭУВТ (1 сеанс)</t>
  </si>
  <si>
    <t>0.01.03.000</t>
  </si>
  <si>
    <t>Физиотерапия в урологии, андрологии, гинекологии, проктологии</t>
  </si>
  <si>
    <t>0.01.03.002</t>
  </si>
  <si>
    <t>Электростимуляция мочеточников (1 процедура)</t>
  </si>
  <si>
    <t>0.01.03.003</t>
  </si>
  <si>
    <t>Электростимуляция простаты (1 процедура)</t>
  </si>
  <si>
    <t>0.01.03.004</t>
  </si>
  <si>
    <t>Электростимуляция уретры, цервикального канала (1 процедура)</t>
  </si>
  <si>
    <t>0.01.03.005</t>
  </si>
  <si>
    <t>Ультразвуковая терапия, полостная (1 процедура)</t>
  </si>
  <si>
    <t>0.01.03.006</t>
  </si>
  <si>
    <t>Лазеротерапия полостная (1 процедура)</t>
  </si>
  <si>
    <t>0.01.03.010</t>
  </si>
  <si>
    <t>Лечение на аппарате «ЯРОВИТ» (1 процедура)</t>
  </si>
  <si>
    <t>0.01.03.011</t>
  </si>
  <si>
    <t>Лечение на аппарате «ЯРИЛО» (1 процедура)</t>
  </si>
  <si>
    <t>0.01.03.016</t>
  </si>
  <si>
    <t>Лечение на аппарате "Интратон", электростимуляция и вакуумное дренирование (1 процедура)</t>
  </si>
  <si>
    <t>0.01.04.000</t>
  </si>
  <si>
    <t>Ингаляции и климатолечение</t>
  </si>
  <si>
    <t>0.01.04.002</t>
  </si>
  <si>
    <t>Ингаляция индивидуальная лекарственная с углекисло- гидрокарбонатной водой</t>
  </si>
  <si>
    <t>0.01.04.003</t>
  </si>
  <si>
    <t>Ингаляция индивидуальная лекарственная</t>
  </si>
  <si>
    <t>0.01.04.011</t>
  </si>
  <si>
    <t>Галокамера (соляная пещера, 40 минут)</t>
  </si>
  <si>
    <t>0.01.04.015</t>
  </si>
  <si>
    <t>Спелеотерапия (лечение в условиях микроклимата естественных и искусственных соляных копей, пещер - мелкодисперстная аэрозоль солей натрия, кальция, калия) 40 минут</t>
  </si>
  <si>
    <t>0.01.04.019</t>
  </si>
  <si>
    <t>Галоингаляция индивидуальная</t>
  </si>
  <si>
    <t>0.01.04.022</t>
  </si>
  <si>
    <t>Ингаляция индивидуальная с атровентом</t>
  </si>
  <si>
    <t>0.01.04.023</t>
  </si>
  <si>
    <t>Ингаляция индивидуальная с пульмикортом</t>
  </si>
  <si>
    <t>0.01.04.024</t>
  </si>
  <si>
    <t>Ингаляция индивидуальная со спиривой</t>
  </si>
  <si>
    <t>0.01.04.025</t>
  </si>
  <si>
    <t>Ингаляция индивидуальная с беродуалом + лазолваном</t>
  </si>
  <si>
    <t>0.01.04.026</t>
  </si>
  <si>
    <t>Ингаляция индивидуальная с форадилом</t>
  </si>
  <si>
    <t>0.01.04.027</t>
  </si>
  <si>
    <t>Ингаляция индивидуальная с кромгексалом + гидрокортизоном</t>
  </si>
  <si>
    <t>0.01.04.028</t>
  </si>
  <si>
    <t>Ингаляция индивидуальная с эхинацеей</t>
  </si>
  <si>
    <t>0.01.04.029</t>
  </si>
  <si>
    <t>Ингаляция индивидуальная с симбикортом</t>
  </si>
  <si>
    <t>0.01.05.000</t>
  </si>
  <si>
    <t>Оксигенобаротерапия</t>
  </si>
  <si>
    <t>0.01.05.001</t>
  </si>
  <si>
    <t>Локальная баротерапия: вакуумная компрессия (1 сеанс)</t>
  </si>
  <si>
    <t>0.01.05.004</t>
  </si>
  <si>
    <t>«Лимфовижн» (электростимуляция и дренаж лимфатической и венозной системы, вакуумная терапия)</t>
  </si>
  <si>
    <t>0.01.05.005</t>
  </si>
  <si>
    <t>Коктейль кислородный (1 порция)</t>
  </si>
  <si>
    <t>0.01.05.007</t>
  </si>
  <si>
    <t>Гипербаротерапия общая (1 сеанс)</t>
  </si>
  <si>
    <t>0.01.06.000</t>
  </si>
  <si>
    <t>Светолечение, термотерапия, магнитотерапия</t>
  </si>
  <si>
    <t>0.01.06.001</t>
  </si>
  <si>
    <t>Лазеротерапия, магнитолазеротерапия (1-2 точки, поле)</t>
  </si>
  <si>
    <t>0.01.06.002</t>
  </si>
  <si>
    <t>Лазеротерапия, магнитолазеротерапия (3-4 точки, 2 поля)</t>
  </si>
  <si>
    <t>0.01.06.003</t>
  </si>
  <si>
    <t>Лазеротерапия, магнитолазеротерапия (5-6 точек, 3 поля)</t>
  </si>
  <si>
    <t>0.01.06.007</t>
  </si>
  <si>
    <t>УФО-терапия (1-2 поля)</t>
  </si>
  <si>
    <t>0.01.06.008</t>
  </si>
  <si>
    <t>УФО-терапия (3-4 поля и более)</t>
  </si>
  <si>
    <t>0.01.06.009</t>
  </si>
  <si>
    <t>УФО-терапия общая</t>
  </si>
  <si>
    <t>0.01.06.011</t>
  </si>
  <si>
    <t>Светотерапия «БИОПТРОН» (1 ед.)</t>
  </si>
  <si>
    <t>0.01.06.012</t>
  </si>
  <si>
    <t>МИЛТА - магнитно-инфракрасная лазерная терапия (наружная) 1 сеанс</t>
  </si>
  <si>
    <t>0.01.06.013</t>
  </si>
  <si>
    <t>Магнитотерапия (1-2 поля)</t>
  </si>
  <si>
    <t>0.01.06.014</t>
  </si>
  <si>
    <t>Магнитотерапия (3-4 поля и более)</t>
  </si>
  <si>
    <t>0.01.06.016</t>
  </si>
  <si>
    <t>Магнитотерапия общая на аппарате «Магнитотурботрон»</t>
  </si>
  <si>
    <t>0.01.06.019</t>
  </si>
  <si>
    <t>ИНФИТА терапия (импульсное, низкочастотное магнитное поле не тепловой интенсивности)</t>
  </si>
  <si>
    <t xml:space="preserve">     0.01.06.039      </t>
  </si>
  <si>
    <t>Криотерапия локальная воздушная (1 сеанс)</t>
  </si>
  <si>
    <t>0.01.07.000</t>
  </si>
  <si>
    <t>Традиционные методы лечения</t>
  </si>
  <si>
    <t>0.01.07.001</t>
  </si>
  <si>
    <t>Прием врача-гирудотерапевта амбулаторный, первичный</t>
  </si>
  <si>
    <t>Сеанс гирудотерапии (за 1 пиявку)</t>
  </si>
  <si>
    <t>0.01.07.006</t>
  </si>
  <si>
    <t>Фитоаэроионотерапия (1 сеанс)</t>
  </si>
  <si>
    <t>0.01.07.007</t>
  </si>
  <si>
    <t>Фитотерапия; фиточай (1 порция)</t>
  </si>
  <si>
    <t>0.01.08.000</t>
  </si>
  <si>
    <t>ЛФК и механотерапия</t>
  </si>
  <si>
    <t>0.01.08.001</t>
  </si>
  <si>
    <t>Механотерапия (групповое занятие) 1 занятие</t>
  </si>
  <si>
    <t>0.01.08.002</t>
  </si>
  <si>
    <t>Механотерапия (индивидуальное занятие) 1 занятие</t>
  </si>
  <si>
    <t>0.01.08.005</t>
  </si>
  <si>
    <t>ЛФК (групповое занятие)</t>
  </si>
  <si>
    <t>0.01.08.006</t>
  </si>
  <si>
    <t>ЛФК в плавательном бассейне (групповое занятие)</t>
  </si>
  <si>
    <t xml:space="preserve">A19.04.001 </t>
  </si>
  <si>
    <t xml:space="preserve">Лечебная физкультура при заболеваниях и травмах суставов </t>
  </si>
  <si>
    <t xml:space="preserve">A19.04.001.004 </t>
  </si>
  <si>
    <t xml:space="preserve">Роботизированная механотерапия при заболеваниях и травмах суставов </t>
  </si>
  <si>
    <t>0.01.09.000</t>
  </si>
  <si>
    <t>Бальнеолечение процедуры с радоновой водой</t>
  </si>
  <si>
    <t>0.01.09.001</t>
  </si>
  <si>
    <t>Ванна индивидуальная с радоновой водой (40 нК/л)</t>
  </si>
  <si>
    <t>0.01.09.003</t>
  </si>
  <si>
    <t>Ванна индивидуальная с радоновой водой ( 200 нК/л)</t>
  </si>
  <si>
    <t>0.01.09.004</t>
  </si>
  <si>
    <t>Ванна индивидуальная с радоновой водой (40 нК/л) с подводным душем массажем</t>
  </si>
  <si>
    <t>0.01.09.006</t>
  </si>
  <si>
    <t>Ванна контрастная в бассейне с радоновой водой (40 нК/л)</t>
  </si>
  <si>
    <t>0.01.09.007</t>
  </si>
  <si>
    <t>Ванна четырехкамерная с радоновой водой (40 нК/л)</t>
  </si>
  <si>
    <t>0.01.09.008</t>
  </si>
  <si>
    <t>Ванна суховоздушная радоновая</t>
  </si>
  <si>
    <t>0.01.09.010</t>
  </si>
  <si>
    <t>Душ на голову радоновой водой (40 нК/л)</t>
  </si>
  <si>
    <t>0.01.09.011</t>
  </si>
  <si>
    <t>Сифонное промывание кишечника радоновой водой (40 нК/л)</t>
  </si>
  <si>
    <t>0.01.09.012</t>
  </si>
  <si>
    <t>Микроклизма радоновой водой (40 нК/л)</t>
  </si>
  <si>
    <t>0.01.09.013</t>
  </si>
  <si>
    <t>Микроклизма радоновой водой (200 нК/л)</t>
  </si>
  <si>
    <t>0.01.09.014</t>
  </si>
  <si>
    <t>Гинекологическое орошение радоновой водой (40 нК/л)</t>
  </si>
  <si>
    <t>0.01.09.015</t>
  </si>
  <si>
    <t>Гинекологическое орошение радоновой водой (200 нК/л)</t>
  </si>
  <si>
    <t>0.01.09.017</t>
  </si>
  <si>
    <t>Вертикальное подводное вытяжение позвоночника в радоновой воде (40 нК/л)</t>
  </si>
  <si>
    <t>0.01.10.000</t>
  </si>
  <si>
    <t>Бальнеолечение-ванны</t>
  </si>
  <si>
    <t>0.01.10.001</t>
  </si>
  <si>
    <t>Ванна индивидуальная с углекислой водой</t>
  </si>
  <si>
    <t>0.01.10.002</t>
  </si>
  <si>
    <t>Ванна индивидуальная с углекисло-сероводородной водой</t>
  </si>
  <si>
    <t>0.01.10.003</t>
  </si>
  <si>
    <t>Ванна индивидуальная с сероводородной водой</t>
  </si>
  <si>
    <t>0.01.10.004</t>
  </si>
  <si>
    <t>Ванна индивидуальная с йодо-бромной водой</t>
  </si>
  <si>
    <t>0.01.10.006</t>
  </si>
  <si>
    <t>Ванна индивидуальная, жемчужная</t>
  </si>
  <si>
    <t>0.01.10.007</t>
  </si>
  <si>
    <t>Ванна индивидуальная, хвойно-жемчужная</t>
  </si>
  <si>
    <t>0.01.10.008</t>
  </si>
  <si>
    <t>Ванна индивидуальная, пенно-солодковая</t>
  </si>
  <si>
    <t>0.01.10.012</t>
  </si>
  <si>
    <t>Ванна индивидуальная, хвойная</t>
  </si>
  <si>
    <t>0.01.10.014</t>
  </si>
  <si>
    <t>Ванна индивидуальная с экстрактами растений</t>
  </si>
  <si>
    <t>0.01.10.015</t>
  </si>
  <si>
    <t xml:space="preserve">Ванна индивидуальная гидромассажная </t>
  </si>
  <si>
    <t>0.01.10.019</t>
  </si>
  <si>
    <t>Ванна индивидуальная, суховоздушная углекислая</t>
  </si>
  <si>
    <t>0.01.10.021</t>
  </si>
  <si>
    <t>Ванна вихревая 2-камерная (1 процедура)</t>
  </si>
  <si>
    <t>0.01.10.022</t>
  </si>
  <si>
    <t>Ванна вихревая 4-камерная (1 процедура)</t>
  </si>
  <si>
    <t>0.01.10.036</t>
  </si>
  <si>
    <t>Ванна 4-х камерная с экстрактами растений</t>
  </si>
  <si>
    <t>0.01.10.038</t>
  </si>
  <si>
    <t>Ванна 2-х камерная с углекисло-сероводородной водой</t>
  </si>
  <si>
    <t>0.01.10.050</t>
  </si>
  <si>
    <t>Ванна 2-х камерная с экстрактами растений</t>
  </si>
  <si>
    <t>0.01.10.055</t>
  </si>
  <si>
    <t>Душ лечебный веерный</t>
  </si>
  <si>
    <t>0.01.10.056</t>
  </si>
  <si>
    <t>Душ лечебный циркулярный</t>
  </si>
  <si>
    <t>0.01.10.057</t>
  </si>
  <si>
    <t>Душ Шарко</t>
  </si>
  <si>
    <t>0.01.10.059</t>
  </si>
  <si>
    <t>Душ восходящий</t>
  </si>
  <si>
    <t>0.01.10.061</t>
  </si>
  <si>
    <t xml:space="preserve">Душ-массаж, подводный </t>
  </si>
  <si>
    <t>0.01.10.063</t>
  </si>
  <si>
    <t>Горизонтальное подводное вытяжение позвоночника</t>
  </si>
  <si>
    <t>0.01.10.066</t>
  </si>
  <si>
    <t>Горизонтальное подводное вытяжение позвоночника в минеральной воде</t>
  </si>
  <si>
    <t>0.01.10.086</t>
  </si>
  <si>
    <t>Ванна индивидуальная с экстрактом каштана</t>
  </si>
  <si>
    <t>0.01.10.091</t>
  </si>
  <si>
    <t>Ванна индивидуальная (тонус мышц и суставов)</t>
  </si>
  <si>
    <t>0.01.10.100</t>
  </si>
  <si>
    <t>Ванна 2-х камерная (ноги) с йодобромной водой</t>
  </si>
  <si>
    <t>0.01.10.101</t>
  </si>
  <si>
    <t>Ванна 2-х камерная (руки) с йодобромной водой</t>
  </si>
  <si>
    <t>0.01.10.102</t>
  </si>
  <si>
    <t>Ванна 2-х камерная (ноги) с экстрактом растений</t>
  </si>
  <si>
    <t>0.01.10.103</t>
  </si>
  <si>
    <t>Ванна 2-х камерная (руки) с экстрактом растений</t>
  </si>
  <si>
    <t>0.01.10.104</t>
  </si>
  <si>
    <t>Горизонтальное подводное вытяжение позвоночника в йодобромной воде</t>
  </si>
  <si>
    <t>A20.30.011.008</t>
  </si>
  <si>
    <t>Душ шотландский</t>
  </si>
  <si>
    <t>0.01.11.000</t>
  </si>
  <si>
    <t>Бальнеолечение-орошения, микроклизмы, промывания</t>
  </si>
  <si>
    <t>0.01.11.001</t>
  </si>
  <si>
    <t>Орошение лица углекисло-сероводородной водой</t>
  </si>
  <si>
    <t>0.01.11.002</t>
  </si>
  <si>
    <t>Орошение десен минеральной водой</t>
  </si>
  <si>
    <t>0.01.11.005</t>
  </si>
  <si>
    <t>Орошение головы минеральной водой</t>
  </si>
  <si>
    <t>0.01.11.006</t>
  </si>
  <si>
    <t>Орошение гинекологическое минеральной водой</t>
  </si>
  <si>
    <t>0.01.11.007</t>
  </si>
  <si>
    <t>Орошение гинекологическое углекисло-сероводородной водой</t>
  </si>
  <si>
    <t>0.01.11.008</t>
  </si>
  <si>
    <t>Орошение гинекологическое йодо-бромной водой</t>
  </si>
  <si>
    <t>0.01.11.010</t>
  </si>
  <si>
    <t>Орошение кишечника минеральной водой</t>
  </si>
  <si>
    <t>0.01.11.012</t>
  </si>
  <si>
    <t>Лечебные микроклизмы с минеральной водой</t>
  </si>
  <si>
    <t>0.01.11.014</t>
  </si>
  <si>
    <t>Лечебные микроклизмы лекарственные</t>
  </si>
  <si>
    <t>0.01.11.015</t>
  </si>
  <si>
    <t>Лечебные микроклизмы травяные (отвары трав)</t>
  </si>
  <si>
    <t>0.01.11.016</t>
  </si>
  <si>
    <t>Лечебные микроклизмы масляно-травяные</t>
  </si>
  <si>
    <t>0.01.11.019</t>
  </si>
  <si>
    <t>Промывания кишечника йодобромной водой, сифонные</t>
  </si>
  <si>
    <t>0.01.11.020</t>
  </si>
  <si>
    <t>Промывания кишечника углекисло-сероводородной водой, сифонные</t>
  </si>
  <si>
    <t>0.01.11.027</t>
  </si>
  <si>
    <t>Мониторная очистка кишечника (гидроколоногерапия на аппарате НС-2000)</t>
  </si>
  <si>
    <t>0.01.12.000</t>
  </si>
  <si>
    <t>Пелоидотерапия</t>
  </si>
  <si>
    <t>0.01.12.001</t>
  </si>
  <si>
    <t>Грязевая аппликация общая</t>
  </si>
  <si>
    <t>0.01.12.002</t>
  </si>
  <si>
    <t>Грязевая аппликация местная (1 область)</t>
  </si>
  <si>
    <t>0.01.12.005</t>
  </si>
  <si>
    <t>Грязевые аппликации на десны</t>
  </si>
  <si>
    <t>0.01.12.007</t>
  </si>
  <si>
    <t>Электрогрязелечение (1 область)</t>
  </si>
  <si>
    <t>0.01.12.008</t>
  </si>
  <si>
    <t>Ректальные тампоны лечебной грязи</t>
  </si>
  <si>
    <t>0.01.12.010</t>
  </si>
  <si>
    <t>Вагинальные тампоны лечебной грязи</t>
  </si>
  <si>
    <t>0.01.12.025</t>
  </si>
  <si>
    <t>Грязевые аппликации местные "Лимус" (1 область)</t>
  </si>
  <si>
    <t>0.01.12.026</t>
  </si>
  <si>
    <t>Грязевые аппликации местные "Лимус" (2 области)</t>
  </si>
  <si>
    <t>0.01.12.035</t>
  </si>
  <si>
    <t>Грязевые аппликации местные "Лимус" большой аппликатор (1 область)</t>
  </si>
  <si>
    <t>0.01.12.036</t>
  </si>
  <si>
    <t>Грязевые аппликации местные "Лимус" большой аппликатор (2 области)</t>
  </si>
  <si>
    <t>0.01.13.000</t>
  </si>
  <si>
    <t>Массаж</t>
  </si>
  <si>
    <t>0.01.13.001</t>
  </si>
  <si>
    <t>Классический массаж головы (лобно-височной и затылочно-теменной области)</t>
  </si>
  <si>
    <t>0.01.13.004</t>
  </si>
  <si>
    <t>Классический массаж плеча, локтевого сустава, лучезапястного сустава, кисти и предплечья (односторонний)</t>
  </si>
  <si>
    <t>0.01.13.005</t>
  </si>
  <si>
    <t>Классический массаж плеча, локтевого сустава, лучезапястного сустава, кисти и предплечья (двусторонний)</t>
  </si>
  <si>
    <t>0.01.13.006</t>
  </si>
  <si>
    <t>Классический массаж тазобедренного сустава, коленного сустава, голеностопного сустава, стопы и голени (односторонний)</t>
  </si>
  <si>
    <t>0.01.13.007</t>
  </si>
  <si>
    <t>Классический массаж тазобедренного сустава, коленного сустава, голеностопного сустава, стопы и голени (двусторонний)</t>
  </si>
  <si>
    <t>0.01.13.009</t>
  </si>
  <si>
    <t>Классический массаж воротниковой зоны</t>
  </si>
  <si>
    <t>0.01.13.010</t>
  </si>
  <si>
    <t>Классический массаж верхней конечности, надплечья и области лопатки</t>
  </si>
  <si>
    <t>0.01.13.011</t>
  </si>
  <si>
    <t>Классический массаж спины и поясницы</t>
  </si>
  <si>
    <t>0.01.13.012</t>
  </si>
  <si>
    <t>Классический массаж нижней конечности (односторонний) и поясницы</t>
  </si>
  <si>
    <t>0.01.13.013</t>
  </si>
  <si>
    <t>Классический массаж нижней конечности (двусторонний) и поясницы</t>
  </si>
  <si>
    <t>0.01.13.014</t>
  </si>
  <si>
    <t>Классический массаж шейно-грудного отдела позвоночника</t>
  </si>
  <si>
    <t>0.01.13.015</t>
  </si>
  <si>
    <t>Классический массаж грудной клетки</t>
  </si>
  <si>
    <t>0.01.13.023</t>
  </si>
  <si>
    <t>Классический общий массаж (шеи, спины, поясницы, нижних и верхних конечностей)</t>
  </si>
  <si>
    <t>0.01.13.024</t>
  </si>
  <si>
    <t>Общий массаж (у детей грудного и младшего дошкольного возраста)</t>
  </si>
  <si>
    <t>0.01.13.041</t>
  </si>
  <si>
    <t>Вибромассаж на аппарате "Ормед"</t>
  </si>
  <si>
    <t>A21.03</t>
  </si>
  <si>
    <t>Костная система</t>
  </si>
  <si>
    <t>A21.03.008.001</t>
  </si>
  <si>
    <t>Дозированное вытяжение позвоночника на кушетке «Ормед»</t>
  </si>
  <si>
    <t>0.02.00.000</t>
  </si>
  <si>
    <t>Озонотерапия</t>
  </si>
  <si>
    <t>А.02.00.001</t>
  </si>
  <si>
    <t>Прием врача озонотерапевта амбулаторный лечебно-диагностический первичный</t>
  </si>
  <si>
    <t>В.02.00.002</t>
  </si>
  <si>
    <t>Прием врача озонотерапевта амбулаторный лечебно-диагностический повторный</t>
  </si>
  <si>
    <t>0.02.00.005</t>
  </si>
  <si>
    <t>Аутогемоозонотерапия малая (1 процедура)</t>
  </si>
  <si>
    <t>0.02.00.006</t>
  </si>
  <si>
    <t>Капельное внутривенное введение озонированного физиологического раствора (1 процедура)</t>
  </si>
  <si>
    <t>0.02.00.009</t>
  </si>
  <si>
    <t>Инсуффляция газа в прямую кишку (1 процедура)</t>
  </si>
  <si>
    <t>0.02.00.013</t>
  </si>
  <si>
    <t>Обкалывание озоно-кислородной смесью- 1 зона</t>
  </si>
  <si>
    <t>0.02.00.019</t>
  </si>
  <si>
    <t>Введение внутрисуставное озоно-кислородной смеси</t>
  </si>
  <si>
    <t>0.03.00.000</t>
  </si>
  <si>
    <t>Мануальная терапия</t>
  </si>
  <si>
    <t>А.03.00.001</t>
  </si>
  <si>
    <t>Прием врача-мануальной терапии амбулаторный лечебно-диагностический первичный</t>
  </si>
  <si>
    <t>В.03.00.002</t>
  </si>
  <si>
    <t>Прием врача-мануальной терапии амбулаторный лечебно-диагностический повторный</t>
  </si>
  <si>
    <t>0.03.00.003</t>
  </si>
  <si>
    <t>Постизометрическая релаксация мышц (1 процедура)</t>
  </si>
  <si>
    <t>0.03.00.004</t>
  </si>
  <si>
    <t>Мануальная терапия поясничного отдела позвоночника (1 процедура)</t>
  </si>
  <si>
    <t>0.03.00.005</t>
  </si>
  <si>
    <t>Мануальная терапия пояснично-крестцового перехода (1 процедура)</t>
  </si>
  <si>
    <t>0.03.00.006</t>
  </si>
  <si>
    <t>Мануальная терапия пояснично-грудного перехода (1 процедура)</t>
  </si>
  <si>
    <t>0.03.00.007</t>
  </si>
  <si>
    <t>Мануальная терапия грудного отдела позвоночника (1 процедура)</t>
  </si>
  <si>
    <t>0.03.00.008</t>
  </si>
  <si>
    <t>Мануальная терапия шейно-грудного перехода (1 процедура)</t>
  </si>
  <si>
    <t>0.03.00.009</t>
  </si>
  <si>
    <t>Мануальная терапия шейного отдела позвоника (1 процедура)</t>
  </si>
  <si>
    <t>0.03.00.010</t>
  </si>
  <si>
    <t>Мануальная терапия черепно-позвоночного перехода (1 процедура)</t>
  </si>
  <si>
    <t>0.03.00.011</t>
  </si>
  <si>
    <t>Мануальная терапия краниальная (1 процедура)</t>
  </si>
  <si>
    <t>0.03.00.012</t>
  </si>
  <si>
    <t>Миофасциальный релиз структур туловища (1 процедура)</t>
  </si>
  <si>
    <t>0.03.00.013</t>
  </si>
  <si>
    <t>Остеопатическая мобилизация плече-лопаточного комплекса (1 процедура)</t>
  </si>
  <si>
    <t>0.03.00.014</t>
  </si>
  <si>
    <t>Остеопатическая мобилизация тазового пояса (1 процедура)</t>
  </si>
  <si>
    <t>0.03.00.015</t>
  </si>
  <si>
    <t>Висцеральная мануальная терапия (1 процедура)</t>
  </si>
  <si>
    <t>0.03.00.016</t>
  </si>
  <si>
    <t>Кранио-сакральная мануальная терапия (1 процедура)</t>
  </si>
  <si>
    <t>0.03.00.018</t>
  </si>
  <si>
    <t>Миофасциальные или висцеральные техники мануальной терапии (с применением элементов прикладной кинезиологии) – 1 сеанс</t>
  </si>
  <si>
    <t>0.03.00.019</t>
  </si>
  <si>
    <t>Общее остеопатическое лечение в мануальной терапии</t>
  </si>
  <si>
    <t>0.04.00.000</t>
  </si>
  <si>
    <t>Функциональная диагностика</t>
  </si>
  <si>
    <t>А.04.00.001</t>
  </si>
  <si>
    <t>Прием врача функциональной диагностики амбулаторный лечебно-диагностический первичный</t>
  </si>
  <si>
    <t>В.04.00.002</t>
  </si>
  <si>
    <t>Прием врача функциональной диагностики амбулаторный лечебно-диагностический повторный</t>
  </si>
  <si>
    <t>0.04.00.003</t>
  </si>
  <si>
    <t>ЭКГ, регистрация в 12-ти отведениях с врачебным анализом</t>
  </si>
  <si>
    <t>0.04.00.004</t>
  </si>
  <si>
    <t>ЭКГ, регистрация в 1 - 3 отведении для оценки ритма (дополнит. к основной ЭКГ) с врачебным анализом</t>
  </si>
  <si>
    <t>0.04.00.005</t>
  </si>
  <si>
    <t>ЭКГ, регистрация в отведениях по Небу с врачебным анализом</t>
  </si>
  <si>
    <t>0.04.00.017</t>
  </si>
  <si>
    <t>Спирография</t>
  </si>
  <si>
    <t>0.04.00.020</t>
  </si>
  <si>
    <t>Реоэнцефалография (РЭГ) с функциональными пробами</t>
  </si>
  <si>
    <t>0.04.00.021</t>
  </si>
  <si>
    <t>Реовазография верхних или нижних конечностей (2 сегмента) без проведения функциональных проб</t>
  </si>
  <si>
    <t>0.04.00.023</t>
  </si>
  <si>
    <t>Электроэнцефалография</t>
  </si>
  <si>
    <t>0.04.00.041</t>
  </si>
  <si>
    <t>Бодиграмма-анализ состава тела</t>
  </si>
  <si>
    <t>0.05.00.000</t>
  </si>
  <si>
    <t xml:space="preserve">Рентгенология </t>
  </si>
  <si>
    <t>0.05.00.001</t>
  </si>
  <si>
    <t>Рентгенография черепа в 2-х проекциях</t>
  </si>
  <si>
    <t>0.05.00.002</t>
  </si>
  <si>
    <t>Рентгенография придаточных пазух носа в прямой проекции</t>
  </si>
  <si>
    <t>0.05.00.003</t>
  </si>
  <si>
    <t>Прицельная рентгенография турецкого седла</t>
  </si>
  <si>
    <t>0.05.00.004</t>
  </si>
  <si>
    <t>Рентгенография орбит</t>
  </si>
  <si>
    <t>0.05.00.005</t>
  </si>
  <si>
    <t>Рентгенография костей носа</t>
  </si>
  <si>
    <t>0.05.00.006</t>
  </si>
  <si>
    <t>Рентгенография нижней челюсти</t>
  </si>
  <si>
    <t>0.05.00.010</t>
  </si>
  <si>
    <t>Рентгенография верхних шейных позвонков (С1-С3) в прямой проекции</t>
  </si>
  <si>
    <t>0.05.00.011</t>
  </si>
  <si>
    <t>Рентгенография шейного отдела позвоночника с функциональными пробами</t>
  </si>
  <si>
    <t>0.05.00.012</t>
  </si>
  <si>
    <t>Рентгенография шейного отдела позвоночника в 2-х проекциях</t>
  </si>
  <si>
    <t>0.05.00.013</t>
  </si>
  <si>
    <t>Рентгенография грудного отдела позвоночника в 2-х проекциях</t>
  </si>
  <si>
    <t>0.05.00.014</t>
  </si>
  <si>
    <t>Рентгенография грудного отдела позвоночника функциональными пробами</t>
  </si>
  <si>
    <t>0.05.00.015</t>
  </si>
  <si>
    <t>Рентгенография грудины в двух проекциях</t>
  </si>
  <si>
    <t>0.05.00.016</t>
  </si>
  <si>
    <t>Рентгенография ребер</t>
  </si>
  <si>
    <t>0.05.00.017</t>
  </si>
  <si>
    <t>Рентгенография ключицы в прямой проекции</t>
  </si>
  <si>
    <t>0.05.00.018</t>
  </si>
  <si>
    <t>Рентгенография лопатки в двух проекциях</t>
  </si>
  <si>
    <t>0.05.00.019</t>
  </si>
  <si>
    <t>Рентгенография плечевого сустава в прямой проекции</t>
  </si>
  <si>
    <t>0.05.00.020</t>
  </si>
  <si>
    <t>Рентгенография пояснично-крестцового отдела позвоночника с функциональными пробами</t>
  </si>
  <si>
    <t>0.05.00.021</t>
  </si>
  <si>
    <t>Рентгенография пояснично-крестцового отдела позвоночника в 2-х проекциях</t>
  </si>
  <si>
    <t>0.05.00.022</t>
  </si>
  <si>
    <t>Рентгенография костей таза</t>
  </si>
  <si>
    <t>0.05.00.023</t>
  </si>
  <si>
    <t>Рентгенография крестцово-подвздошных сочленений</t>
  </si>
  <si>
    <t>0.05.00.024</t>
  </si>
  <si>
    <t>Рентгенография копчика в 2-х проекциях</t>
  </si>
  <si>
    <t>0.05.00.025</t>
  </si>
  <si>
    <t>Рентгенография тазобедренного сустава с отведением</t>
  </si>
  <si>
    <t>0.05.00.026</t>
  </si>
  <si>
    <t>Рентгенография тазобедренного сустава в прямой проекции</t>
  </si>
  <si>
    <t>0.05.00.027</t>
  </si>
  <si>
    <t>Рентгенография трубчатых костей с захватом сустава в двух проекциях</t>
  </si>
  <si>
    <t>0.05.00.028</t>
  </si>
  <si>
    <t xml:space="preserve">Рентгенография крупного сустава в 2-х проекциях (локтевого, лучезапястного, коленного, голеностопного) </t>
  </si>
  <si>
    <t>0.05.00.029</t>
  </si>
  <si>
    <t>Рентгенография мелких суставов в 2-х проекциях (стопы, кисти)</t>
  </si>
  <si>
    <t>0.05.00.030</t>
  </si>
  <si>
    <t>Рентгенография пяточной кости в двух проекциях</t>
  </si>
  <si>
    <t>0.05.00.031</t>
  </si>
  <si>
    <t>Рентгенография пяточной кости в боковой проекции</t>
  </si>
  <si>
    <t>0.05.00.032</t>
  </si>
  <si>
    <t>Рентгенография стоп с нагрузкой в боковой проекции (на предмет плоскостопия)</t>
  </si>
  <si>
    <t>0.05.00.033</t>
  </si>
  <si>
    <t>Рентгенография органов грудной клетки</t>
  </si>
  <si>
    <t>0.05.00.034</t>
  </si>
  <si>
    <t>Рентгенография органов грудной клетки в 2-х проекциях</t>
  </si>
  <si>
    <t>0.05.00.037</t>
  </si>
  <si>
    <t>Обзорная рентгенограмма брюшной полости</t>
  </si>
  <si>
    <t>0.05.00.038</t>
  </si>
  <si>
    <t>Обзорная урография</t>
  </si>
  <si>
    <t>0.06.00.000</t>
  </si>
  <si>
    <t>УЗИ</t>
  </si>
  <si>
    <t>0.06.01.000</t>
  </si>
  <si>
    <t>УЗИ (органы брюшной полости)</t>
  </si>
  <si>
    <t>0.06.01.001</t>
  </si>
  <si>
    <t>УЗИ органов гепатобилиарной системы (печень, желчный пузырь, желчные протоки, поджелудочная железа)</t>
  </si>
  <si>
    <t>0.06.01.002</t>
  </si>
  <si>
    <t>УЗИ печени и желчного пузыря</t>
  </si>
  <si>
    <t>0.06.02.000</t>
  </si>
  <si>
    <t>УЗИ (поверхностно расположенные органы)</t>
  </si>
  <si>
    <t>0.06.02.001</t>
  </si>
  <si>
    <t>УЗИ глазного яблока</t>
  </si>
  <si>
    <t>0.06.02.004</t>
  </si>
  <si>
    <t>УЗИ полых органов (желудка, кишечника)</t>
  </si>
  <si>
    <t>0.06.02.005</t>
  </si>
  <si>
    <t>УЗИ мягких тканей</t>
  </si>
  <si>
    <t>0.06.02.006</t>
  </si>
  <si>
    <t>УЗИ слюнных желез (одноименных)</t>
  </si>
  <si>
    <t>0.06.02.007</t>
  </si>
  <si>
    <t>УЗИ щитовидной железы</t>
  </si>
  <si>
    <t>0.06.02.010</t>
  </si>
  <si>
    <t>УЗИ молочных желез</t>
  </si>
  <si>
    <t>0.06.02.012</t>
  </si>
  <si>
    <t>УЗИ лимфатических узлов 1-2 регионов</t>
  </si>
  <si>
    <t>0.06.03.000</t>
  </si>
  <si>
    <t>Узи (органы малого таза и мочеполовой системы)</t>
  </si>
  <si>
    <t>0.06.03.001</t>
  </si>
  <si>
    <t>УЗИ почек</t>
  </si>
  <si>
    <t>0.06.03.005</t>
  </si>
  <si>
    <t>УЗИ внутренних женских половых органов</t>
  </si>
  <si>
    <t>0.06.03.007</t>
  </si>
  <si>
    <t>УЗИ органов мошонки</t>
  </si>
  <si>
    <t>0.06.03.008</t>
  </si>
  <si>
    <t>УЗИ предстательной железы</t>
  </si>
  <si>
    <t>0.06.03.010</t>
  </si>
  <si>
    <t>УЗИ мочевого пузыря</t>
  </si>
  <si>
    <t>0.06.03.011</t>
  </si>
  <si>
    <t>УЗИ мочевого пузыря с определением остаточной мочи</t>
  </si>
  <si>
    <t>0.06.03.012</t>
  </si>
  <si>
    <t>УЗИ полового члена</t>
  </si>
  <si>
    <t>0.06.03.013</t>
  </si>
  <si>
    <t>УЗИ предстательной железы (ТРУЗИ)</t>
  </si>
  <si>
    <t>0.06.04.000</t>
  </si>
  <si>
    <t>УЗИ (исследование беременных)</t>
  </si>
  <si>
    <t>0.06.04.001</t>
  </si>
  <si>
    <t>УЗИ в первом триместре беременности</t>
  </si>
  <si>
    <t>0.06.05.000</t>
  </si>
  <si>
    <t>УЗИ (периферические сосуды и органы средостения)</t>
  </si>
  <si>
    <t>0.06.05.002</t>
  </si>
  <si>
    <t>УЗИ плевральной полости на определение свободной жидкости</t>
  </si>
  <si>
    <t>0.06.05.009</t>
  </si>
  <si>
    <t>Дуплексное исследование вен нижних конечностей</t>
  </si>
  <si>
    <t>0.06.05.012</t>
  </si>
  <si>
    <t>Дуплексное исследование вен верхних конечностей</t>
  </si>
  <si>
    <t>0.06.06.000</t>
  </si>
  <si>
    <t>УЗИ (опорно-двигательная система)</t>
  </si>
  <si>
    <t>0.06.06.001</t>
  </si>
  <si>
    <t>УЗИ тазобедренного сустава (2 одноименных сустава)</t>
  </si>
  <si>
    <t>0.06.06.002</t>
  </si>
  <si>
    <t>УЗИ лучезапястного сустава (2 одноименных сустава)</t>
  </si>
  <si>
    <t>0.06.06.003</t>
  </si>
  <si>
    <t>УЗИ коленного сустава (2 одноименных сустава)</t>
  </si>
  <si>
    <t>0.06.06.004</t>
  </si>
  <si>
    <t>УЗИ локтевого сустава (2 одноименных сустава)</t>
  </si>
  <si>
    <t>0.06.06.005</t>
  </si>
  <si>
    <t>УЗИ плечевого сустава (2 одноименных сустава)</t>
  </si>
  <si>
    <t>0.06.06.006</t>
  </si>
  <si>
    <t>УЗИ голеностопного сустава (2 одноименных сустава)</t>
  </si>
  <si>
    <t>0.06.06.011</t>
  </si>
  <si>
    <t>Ультразвуковая костная денситометрия</t>
  </si>
  <si>
    <t>0.07.00.000</t>
  </si>
  <si>
    <t>Отоларингология</t>
  </si>
  <si>
    <t>А.07.00.001</t>
  </si>
  <si>
    <t>Прием врача-отоларинголога амбулаторный лечебно-диагностический первичный</t>
  </si>
  <si>
    <t>В.07.00.002</t>
  </si>
  <si>
    <t>Прием врача-отоларинголога амбулаторный лечебно-диагностический повторный</t>
  </si>
  <si>
    <t>0.07.00.047</t>
  </si>
  <si>
    <t>Промывание носоглотки лекарственными веществами</t>
  </si>
  <si>
    <t>0.07.00.014</t>
  </si>
  <si>
    <t>Промывание миндалин лекарственными веществами</t>
  </si>
  <si>
    <t>0.08.00.000</t>
  </si>
  <si>
    <t>Офтальмология</t>
  </si>
  <si>
    <t>А.08.00.001</t>
  </si>
  <si>
    <t>Прием врача-офтальмолога амбулаторный лечебно-диагностический первичный</t>
  </si>
  <si>
    <t>В.08.00.002</t>
  </si>
  <si>
    <t>Прием врача-офтальмолога амбулаторный лечебно-диагностический повторный</t>
  </si>
  <si>
    <t>0.09.00.000</t>
  </si>
  <si>
    <t>Эндоскопия</t>
  </si>
  <si>
    <t>А.09.00.001</t>
  </si>
  <si>
    <t xml:space="preserve">Прием врача-эндоскописта амбулаторный первичный (лечебно-диагностический) </t>
  </si>
  <si>
    <t>В.09.00.002</t>
  </si>
  <si>
    <t>Прием врача-эндоскописта амбулаторный повторный (лечебно-диагностический)</t>
  </si>
  <si>
    <t>0.09.00.003</t>
  </si>
  <si>
    <t xml:space="preserve">Биопсия тканей при эндоскопии </t>
  </si>
  <si>
    <t>0.09.00.008</t>
  </si>
  <si>
    <t>Ректосигмоскопия</t>
  </si>
  <si>
    <t>0.09.00.009</t>
  </si>
  <si>
    <t>Колоноскопия</t>
  </si>
  <si>
    <t>0.09.00.012</t>
  </si>
  <si>
    <t>Эзофагогастродуоденоскопия диагностическая</t>
  </si>
  <si>
    <t>0.09.00.014</t>
  </si>
  <si>
    <t>Биопсия подслизистых образований пищевода</t>
  </si>
  <si>
    <t>0.09.00.015</t>
  </si>
  <si>
    <t>Биопсия подслизистых образований желудка</t>
  </si>
  <si>
    <t>0.09.00.016</t>
  </si>
  <si>
    <t xml:space="preserve">Биопсия подслизистых образований 12 перстной кишки </t>
  </si>
  <si>
    <t>0.10.00.000</t>
  </si>
  <si>
    <t>Гинекология</t>
  </si>
  <si>
    <t>А.10.00.001</t>
  </si>
  <si>
    <t>Прием акушера-гинеколога лечебно-диагностический первичный, амбулаторный</t>
  </si>
  <si>
    <t>В.10.00.002</t>
  </si>
  <si>
    <t>Прием акушера-гинеколога лечебно-диагностический повторный, амбулаторный</t>
  </si>
  <si>
    <t>0.10.00.004</t>
  </si>
  <si>
    <t>Кольпоскопия</t>
  </si>
  <si>
    <t>0.10.00.005</t>
  </si>
  <si>
    <t>Забор материала на анализы</t>
  </si>
  <si>
    <t>0.10.00.014</t>
  </si>
  <si>
    <t>Внутриматочное введение противозачаточных средств (ВМС)</t>
  </si>
  <si>
    <t>0.10.00.018</t>
  </si>
  <si>
    <t>Аппликация лекарственных веществ, введение тампонов</t>
  </si>
  <si>
    <t>0.10.00.021</t>
  </si>
  <si>
    <t>Извлечение ВМС не инструментальное</t>
  </si>
  <si>
    <t>0.10.00.023</t>
  </si>
  <si>
    <t>Гинекологический массаж</t>
  </si>
  <si>
    <t>0.11.00.000</t>
  </si>
  <si>
    <t>Урология</t>
  </si>
  <si>
    <t>А.11.00.001</t>
  </si>
  <si>
    <t>Прием врача-уролога лечебно-диагностический первичный</t>
  </si>
  <si>
    <t>В.11.00.002</t>
  </si>
  <si>
    <t xml:space="preserve">Прием врача-уролога лечебно-диагностический повторный     </t>
  </si>
  <si>
    <t>0.11.00.005</t>
  </si>
  <si>
    <t>Взятие мазков из уретры</t>
  </si>
  <si>
    <t>0.11.00.007</t>
  </si>
  <si>
    <t>Забор материала на рост флоры и чувствительность к антибиотикам в урологии</t>
  </si>
  <si>
    <t>0.11.00.009</t>
  </si>
  <si>
    <t>Инстилляция в уретру и мочевой пузырь лекарственных препаратов</t>
  </si>
  <si>
    <t>0.11.00.013</t>
  </si>
  <si>
    <t>Массаж предстательной железы, ручной</t>
  </si>
  <si>
    <t>0.11.00.019</t>
  </si>
  <si>
    <t>Урофлометрия с определением остаточной мочи</t>
  </si>
  <si>
    <t>A03.28.001.000</t>
  </si>
  <si>
    <t>Цистоскопия</t>
  </si>
  <si>
    <t>0.13.00.000</t>
  </si>
  <si>
    <t>Хирургия</t>
  </si>
  <si>
    <t>А.13.00.001</t>
  </si>
  <si>
    <t>Прием врача-хирурга амбулаторный лечебно-диагностический первичный</t>
  </si>
  <si>
    <t>В.13.00.002</t>
  </si>
  <si>
    <t>Прием врача-хирурга амбулаторный лечебно-диагностический повторный</t>
  </si>
  <si>
    <t>0.14.00.000</t>
  </si>
  <si>
    <t>Травматология</t>
  </si>
  <si>
    <t>А.14.00.001</t>
  </si>
  <si>
    <t>В.14.00.002</t>
  </si>
  <si>
    <t>Прием врача травмотолога -ортопеда амбулаторный лечебно-диагностический повторный</t>
  </si>
  <si>
    <t>0.15.00.000</t>
  </si>
  <si>
    <t>Онкология</t>
  </si>
  <si>
    <t>А.15.00.001</t>
  </si>
  <si>
    <t>Прием врача-онколога амбулаторный лечебно-диагностический первичный</t>
  </si>
  <si>
    <t>В.15.00.002</t>
  </si>
  <si>
    <t>Прием врача-онколога амбулаторный лечебно-диагностический повторный</t>
  </si>
  <si>
    <t>0.17.00.000</t>
  </si>
  <si>
    <t xml:space="preserve">Проктология </t>
  </si>
  <si>
    <t>А.17.00.001</t>
  </si>
  <si>
    <t>Прием врача-проктолога амбулаторный лечебно-диагностический первичный</t>
  </si>
  <si>
    <t>В.17.00.002</t>
  </si>
  <si>
    <t>Прием врача-проктолога амбулаторный лечебно-диагностический повторный</t>
  </si>
  <si>
    <t>0.17.00.003</t>
  </si>
  <si>
    <t>Ректороманоскопия</t>
  </si>
  <si>
    <t>0.18.00.000</t>
  </si>
  <si>
    <t>Терапия</t>
  </si>
  <si>
    <t>А.18.00.001</t>
  </si>
  <si>
    <t>Прием врача-терапевта амбулаторный лечебно-диагностический первичный</t>
  </si>
  <si>
    <t>В.18.00.002</t>
  </si>
  <si>
    <t>Прием врача-терапевта амбулаторный лечебно-диагностический повторный</t>
  </si>
  <si>
    <t>0.19.00.000</t>
  </si>
  <si>
    <t>Кардиология</t>
  </si>
  <si>
    <t>А.19.00.001</t>
  </si>
  <si>
    <t>Прием врача-кардиолога амбулаторный лечебно-диагностический первичный</t>
  </si>
  <si>
    <t>В.19.00.002</t>
  </si>
  <si>
    <t>Прием врача-кардиолога амбулаторный лечебно-диагностический повторный</t>
  </si>
  <si>
    <t>0.20.00.000</t>
  </si>
  <si>
    <t>Гастроэнтерология</t>
  </si>
  <si>
    <t>А.20.00.001</t>
  </si>
  <si>
    <t>Прием гастроэнтеролога амбулаторный лечебно-диагностический первичный</t>
  </si>
  <si>
    <t>В.20.00.002</t>
  </si>
  <si>
    <t>Прием гастроэнтеролога амбулаторный лечебно-диагностический повторный</t>
  </si>
  <si>
    <t>0.21.00.000</t>
  </si>
  <si>
    <t>Пульмонология</t>
  </si>
  <si>
    <t>0.21.00.004</t>
  </si>
  <si>
    <t>СИПАП-терапия (1 сеанс)</t>
  </si>
  <si>
    <t>0.21.00.005</t>
  </si>
  <si>
    <t>Компьютерная мониторинговая пульсоксиметрия (1 сеанс)</t>
  </si>
  <si>
    <t>0.22.00.000</t>
  </si>
  <si>
    <t>Аллергология</t>
  </si>
  <si>
    <t>А.22.00.001</t>
  </si>
  <si>
    <t>Прием врача-аллерголога иммунолога лечебно-диагностический амбулаторный первичный</t>
  </si>
  <si>
    <t>В.22.00.002</t>
  </si>
  <si>
    <t>Прием врача-аллерголога иммунолога лечебно-диагностический амбулаторный повторный</t>
  </si>
  <si>
    <t>А.22.00.013</t>
  </si>
  <si>
    <t>Прием врача-аллерголога иммунолога (КМН) лечебно-диагностический амбулаторный первичный</t>
  </si>
  <si>
    <t>В.22.00.014</t>
  </si>
  <si>
    <t>Прием врача-аллерголога иммунолога (КМН) лечебно-диагностический амбулаторный повторный</t>
  </si>
  <si>
    <t>0.22.00.003</t>
  </si>
  <si>
    <t>Проведение провокационных аллергологических тестов</t>
  </si>
  <si>
    <t>0.22.00.004</t>
  </si>
  <si>
    <t>Приготовление индивидуального коктейля аллергенов</t>
  </si>
  <si>
    <t>0.22.00.005</t>
  </si>
  <si>
    <t>Постановка кожной аллергопробы (до 10)</t>
  </si>
  <si>
    <t>0.22.00.008</t>
  </si>
  <si>
    <t>Проведение специфической иммунотерапии (1 инъекция)</t>
  </si>
  <si>
    <t>0.22.00.009</t>
  </si>
  <si>
    <t>Постановка 1 холодовой (аппликационной) пробы</t>
  </si>
  <si>
    <t>0.22.00.010</t>
  </si>
  <si>
    <t>Провокационные аллергопробы внутрикожные</t>
  </si>
  <si>
    <t>0.22.00.011</t>
  </si>
  <si>
    <t>Провокационные аллергопробы назальные</t>
  </si>
  <si>
    <t>0.22.00.012</t>
  </si>
  <si>
    <t>Провокационные аллергопробы ингаляционные</t>
  </si>
  <si>
    <t>0.22.00.013</t>
  </si>
  <si>
    <t>Иммунотерапия инъекционная аллергеном Алюсталь (клещи, луговые травы) – 1 курс</t>
  </si>
  <si>
    <t>0.22.00.014</t>
  </si>
  <si>
    <t>Иммунотерапия сублингвальная аллергеном Сталораль (береза, клещи, домашняя пыль) – 1 курс</t>
  </si>
  <si>
    <t>0.22.00.015</t>
  </si>
  <si>
    <t>Иммунотерапия пероральная аллергеном Оралейр – 1 курс</t>
  </si>
  <si>
    <t>0.23.00.000</t>
  </si>
  <si>
    <t>Рефлексотерапия</t>
  </si>
  <si>
    <t>А.23.00.001</t>
  </si>
  <si>
    <t xml:space="preserve">Прием врача рефлексотерапевта лечебно-диагностический амбулаторный первичный </t>
  </si>
  <si>
    <t>В.23.00.002</t>
  </si>
  <si>
    <t>Прием врача рефлексотерапевта лечебно-диагностический амбулаторный повторный</t>
  </si>
  <si>
    <t>0.23.00.003</t>
  </si>
  <si>
    <t>Корпоральная иглорефлексотерапия (1 сеанс)</t>
  </si>
  <si>
    <t>0.23.00.005</t>
  </si>
  <si>
    <t>Рефлексотерапия аурикулярная золотыми иглами длительного ношения</t>
  </si>
  <si>
    <t>0.23.00.008</t>
  </si>
  <si>
    <t>Рефлексотерапия с применением игл с напылением золота</t>
  </si>
  <si>
    <t>0.23.00.009</t>
  </si>
  <si>
    <t>Рефлексотерапия с применением игл с напылением серебра</t>
  </si>
  <si>
    <t>0.23.00.010</t>
  </si>
  <si>
    <t>Рефлексотерапия вредных привычек - никотиновой зависимости</t>
  </si>
  <si>
    <t>0.23.00.011</t>
  </si>
  <si>
    <t>Рефлексотерапия вредных привычек - коррекция веса</t>
  </si>
  <si>
    <t>0.28.00.000</t>
  </si>
  <si>
    <t>Эндокринология</t>
  </si>
  <si>
    <t>А.28.00.001</t>
  </si>
  <si>
    <t>Прием эндокринолога амбулаторный лечебно-диагностический первичный</t>
  </si>
  <si>
    <t>В.28.00.002</t>
  </si>
  <si>
    <t>Прием эндокринолога амбулаторный лечебно-диагностический повторный</t>
  </si>
  <si>
    <t>0.31.00.000</t>
  </si>
  <si>
    <t>Педиатрия</t>
  </si>
  <si>
    <t>А.31.00.001</t>
  </si>
  <si>
    <t>Прием врача-педиатра амбулаторный лечебно-диагностический первичный</t>
  </si>
  <si>
    <t>В.31.00.002</t>
  </si>
  <si>
    <t>Прием врача-педиатра амбулаторный лечебно-диагностический повторный</t>
  </si>
  <si>
    <t>0.33.00.000</t>
  </si>
  <si>
    <t>Психотерапия</t>
  </si>
  <si>
    <t>А.33.00.001</t>
  </si>
  <si>
    <t>Прием врача-психотерапевта амбулаторный лечебно-диагностический первичный</t>
  </si>
  <si>
    <t>В.33.00.002</t>
  </si>
  <si>
    <t>Прием врача-психотерапевта амбулаторный лечебно-диагностический повторный</t>
  </si>
  <si>
    <t>0.33.00.003</t>
  </si>
  <si>
    <t>Психологическое тестирование</t>
  </si>
  <si>
    <t>0.33.00.008</t>
  </si>
  <si>
    <t>Аутогенная тренировка (индивидуальное занятие)</t>
  </si>
  <si>
    <t>0.33.00.009</t>
  </si>
  <si>
    <t>Транзактивный анализ (индивидуальное занятие)</t>
  </si>
  <si>
    <t>0.34.00.000</t>
  </si>
  <si>
    <t>Дерматология</t>
  </si>
  <si>
    <t>А.34.00.001</t>
  </si>
  <si>
    <t>Прием врача-дерматовенеролога амбулаторный лечебно-диагностический первичный</t>
  </si>
  <si>
    <t>В.34.00.002</t>
  </si>
  <si>
    <t>Прием врача-дерматовенеролога амбулаторный лечебно-диагностический повторный</t>
  </si>
  <si>
    <t>0.35.00.000</t>
  </si>
  <si>
    <t xml:space="preserve">Косметология </t>
  </si>
  <si>
    <t>0.35.01.000</t>
  </si>
  <si>
    <t>I этап ухода за кожей лица</t>
  </si>
  <si>
    <t>в т.ч. НДС 20%</t>
  </si>
  <si>
    <t>0.35.01.140</t>
  </si>
  <si>
    <t>0.35.04.000</t>
  </si>
  <si>
    <t>Аппаратная косметология</t>
  </si>
  <si>
    <t>0.35.04.044</t>
  </si>
  <si>
    <t>Электростимуляция на аппарате "Галатея" (1 зона)</t>
  </si>
  <si>
    <t>0.35.06.000</t>
  </si>
  <si>
    <t>Мезотерапия</t>
  </si>
  <si>
    <t>0.35.06.047</t>
  </si>
  <si>
    <t>0.36.00.000</t>
  </si>
  <si>
    <t>Услуги в процедурном кабинете</t>
  </si>
  <si>
    <t>0.36.00.001</t>
  </si>
  <si>
    <t>Инъекция внутримышечная, подкожная</t>
  </si>
  <si>
    <t>0.36.00.002</t>
  </si>
  <si>
    <t>Внутривенное вливание (струйное)</t>
  </si>
  <si>
    <t>0.36.00.003</t>
  </si>
  <si>
    <t>Внутривенное вливание (капельное)</t>
  </si>
  <si>
    <t>0.36.00.008</t>
  </si>
  <si>
    <t>Наложение лекарственной повязки  в процедурном кабинете</t>
  </si>
  <si>
    <t>0.36.00.009</t>
  </si>
  <si>
    <t>Забор крови из вены</t>
  </si>
  <si>
    <t>0.36.00.016</t>
  </si>
  <si>
    <t>Постановка клизмы очистительной, лекарственной</t>
  </si>
  <si>
    <t>0.37.00.000</t>
  </si>
  <si>
    <t>Хирургические манипуляции</t>
  </si>
  <si>
    <t>0.37.00.023</t>
  </si>
  <si>
    <t>Операция-удаление ногтевых пластин, вросших ногтей</t>
  </si>
  <si>
    <t>0.37.00.027</t>
  </si>
  <si>
    <t>Операция-удаление бородавки, папиломы (1 образование)</t>
  </si>
  <si>
    <t>0.37.00.041</t>
  </si>
  <si>
    <t>Пункция лечебная сустава и суставной сумки</t>
  </si>
  <si>
    <t>0.37.00.075</t>
  </si>
  <si>
    <t>Электрокоагуляция поверхностных сосудов (мелких-1см²) в области лица при куперозе</t>
  </si>
  <si>
    <t>0.39.00.000</t>
  </si>
  <si>
    <t>Стоматология</t>
  </si>
  <si>
    <t>0.39.01.000</t>
  </si>
  <si>
    <t>Диагностика в стоматологии</t>
  </si>
  <si>
    <t>0.39.01.004</t>
  </si>
  <si>
    <t>Рентгенография зуба</t>
  </si>
  <si>
    <t>0.39.02.000</t>
  </si>
  <si>
    <t>Профилактическая и эстетическая стоматология</t>
  </si>
  <si>
    <t>0.39.02.004</t>
  </si>
  <si>
    <t>Удаление налета с 1-го зуба</t>
  </si>
  <si>
    <t>0.39.02.005</t>
  </si>
  <si>
    <t>Снятие зубного камня с 1-го зуба с использованием ультразвука</t>
  </si>
  <si>
    <t>0.39.02.008</t>
  </si>
  <si>
    <t>Герметизация фиссуры (неинвазивная)</t>
  </si>
  <si>
    <t>0.39.03.000</t>
  </si>
  <si>
    <t>Анестезия в стоматологии</t>
  </si>
  <si>
    <t>0.39.03.002</t>
  </si>
  <si>
    <t>Анестезия челюст-лицевой области инфильтрационная</t>
  </si>
  <si>
    <t>0.39.03.003</t>
  </si>
  <si>
    <t>Анестезия (проводниковая, интралигаментарная)</t>
  </si>
  <si>
    <t>0.39.04.000</t>
  </si>
  <si>
    <t>Терапевтическая стоматология</t>
  </si>
  <si>
    <t>А.39.04.001</t>
  </si>
  <si>
    <t>Прием врача-стоматолога первичный лечебно-диагностический</t>
  </si>
  <si>
    <t>0.39.04.005</t>
  </si>
  <si>
    <t>Формирование одной кариозной полости (1 поверхности зуба)</t>
  </si>
  <si>
    <t>0.39.04.006</t>
  </si>
  <si>
    <t>Формирование одной кариозной полости (2 поверхности зуба)</t>
  </si>
  <si>
    <t>0.39.04.007</t>
  </si>
  <si>
    <t>Формирование одной кариозной полости (3 поверхности зуба)</t>
  </si>
  <si>
    <t>0.39.04.008</t>
  </si>
  <si>
    <t>Снятие пломбы, трепанация зуба</t>
  </si>
  <si>
    <t>0.39.04.009</t>
  </si>
  <si>
    <t>Раскрытие полости зуба с медикаментозной обработкой</t>
  </si>
  <si>
    <t>0.39.04.011</t>
  </si>
  <si>
    <t>Наложение девитализирующей пасты</t>
  </si>
  <si>
    <t>0.39.04.015</t>
  </si>
  <si>
    <t>Механическое или химическое расширение облитерированных каналов</t>
  </si>
  <si>
    <t>0.39.04.017</t>
  </si>
  <si>
    <t>Распломбировка 1 корня (Zn-O осн.)</t>
  </si>
  <si>
    <t>0.39.04.018</t>
  </si>
  <si>
    <t>Распломбировка 1 корня (рез.-форм.)</t>
  </si>
  <si>
    <t>0.39.04.019</t>
  </si>
  <si>
    <t>Распломбировка 1 корня (цемент)</t>
  </si>
  <si>
    <t>0.39.04.020</t>
  </si>
  <si>
    <t>Извлечение инородного тела из канала однокорневого зуба</t>
  </si>
  <si>
    <t>0.39.04.023</t>
  </si>
  <si>
    <t>Пломбирование 1-го канала пастой</t>
  </si>
  <si>
    <t>0.39.04.024</t>
  </si>
  <si>
    <t>Пломбирование 1-го канала пастой с гутаперчивым штифтом</t>
  </si>
  <si>
    <t>0.39.04.025</t>
  </si>
  <si>
    <t>Пломбирование 1-го канала пастой при частичном прохождении</t>
  </si>
  <si>
    <t>0.39.04.026</t>
  </si>
  <si>
    <t>Закрытие перфорации канала корня</t>
  </si>
  <si>
    <t>0.39.04.028</t>
  </si>
  <si>
    <t>Установка анкерного штифта (стекловолокно)</t>
  </si>
  <si>
    <t>0.39.04.033</t>
  </si>
  <si>
    <t>Наложение прокладки лечебно-изолирующей</t>
  </si>
  <si>
    <t>0.39.04.034</t>
  </si>
  <si>
    <t>Наложение лечебно-диагностической повязки при глубоком кариесе</t>
  </si>
  <si>
    <t>0.39.04.035</t>
  </si>
  <si>
    <t>Пломбирование стекло-иономерным цементом</t>
  </si>
  <si>
    <t>0.39.04.036</t>
  </si>
  <si>
    <t>Пломбирование композитом химического отверждения (импортного)</t>
  </si>
  <si>
    <t>0.39.04.039</t>
  </si>
  <si>
    <t>Полировка пломбы</t>
  </si>
  <si>
    <t>0.39.04.040</t>
  </si>
  <si>
    <t>Избирательная пришлифовка 1-го зуба (по медицинским показаниям)</t>
  </si>
  <si>
    <t>0.39.04.041</t>
  </si>
  <si>
    <t>Лечение кариеса молочного зуба (пломбирование химиокомпозитом)</t>
  </si>
  <si>
    <t>0.39.04.052</t>
  </si>
  <si>
    <t>Временная пломбировка корневого канала лечебной пастой</t>
  </si>
  <si>
    <t>0.39.04.053</t>
  </si>
  <si>
    <t>Временное пломбирование канала зуба с несформированным корнем</t>
  </si>
  <si>
    <t>0.39.04.054</t>
  </si>
  <si>
    <t>Распломбировка корневого канала, пломбированного лечебной пастой</t>
  </si>
  <si>
    <t>0.39.04.059</t>
  </si>
  <si>
    <t>Аппликация лекарств в области 2-4 зубов (терапевтическая стоматология)</t>
  </si>
  <si>
    <t>0.39.04.061</t>
  </si>
  <si>
    <t>Медикаментозная обработка патологического десневого кармана (терапевтическая стоматология)</t>
  </si>
  <si>
    <t>0.39.04.066</t>
  </si>
  <si>
    <t>Турунда с антисептиком</t>
  </si>
  <si>
    <t>0.39.04.070</t>
  </si>
  <si>
    <t>Реставрация коронки зуба</t>
  </si>
  <si>
    <t>0.39.04.071</t>
  </si>
  <si>
    <t>Фотопломба до 1/3 поверхности зуба</t>
  </si>
  <si>
    <t>0.39.04.072</t>
  </si>
  <si>
    <t>Фотопломба до 1/2 поверхности зуба</t>
  </si>
  <si>
    <t>0.39.04.085</t>
  </si>
  <si>
    <t>Восстановление жевательной поверхности зуба методом "силиконового ключа"</t>
  </si>
  <si>
    <t>0.39.05.000</t>
  </si>
  <si>
    <t>Пародонтология</t>
  </si>
  <si>
    <t>0.39.05.003</t>
  </si>
  <si>
    <t>Инъекции лекарственных веществ под слизистую оболочку</t>
  </si>
  <si>
    <t>А.39.05.004</t>
  </si>
  <si>
    <t>Лечение заболеваний слизистой оболочки полости рта (первично)</t>
  </si>
  <si>
    <t>0.39.05.008</t>
  </si>
  <si>
    <t>Аппликация лекарств в области 2-4 зубов (парадонтология)</t>
  </si>
  <si>
    <t>0.39.05.010</t>
  </si>
  <si>
    <t>Медикаментозная обработка патологического десневого кармана (парадонтология)</t>
  </si>
  <si>
    <t>0.39.05.012</t>
  </si>
  <si>
    <t>Антисептическая обработка десневого края</t>
  </si>
  <si>
    <t>0.39.05.019</t>
  </si>
  <si>
    <t>Снятие зубных отложений AIR FLOW</t>
  </si>
  <si>
    <t>0.39.05.020</t>
  </si>
  <si>
    <t>Коагуляция десны</t>
  </si>
  <si>
    <t>0.39.05.021</t>
  </si>
  <si>
    <t>Наложение пародонтальной повязки</t>
  </si>
  <si>
    <t>0.39.06.000</t>
  </si>
  <si>
    <t>Ортопедическая стоматология</t>
  </si>
  <si>
    <t>А.39.06.001</t>
  </si>
  <si>
    <t>Прием врача-стоматолога-ортопеда первичный</t>
  </si>
  <si>
    <t>0.39.06.002</t>
  </si>
  <si>
    <t>Снятие коронки штампованной</t>
  </si>
  <si>
    <t>0.39.06.003</t>
  </si>
  <si>
    <t>Снятие коронки литой</t>
  </si>
  <si>
    <t>0.39.06.004</t>
  </si>
  <si>
    <t>Цементировка коронки постоянная</t>
  </si>
  <si>
    <t>0.39.06.006</t>
  </si>
  <si>
    <t>Снятие оттисков альгинатной массой (один оттиск)</t>
  </si>
  <si>
    <t>0.39.06.007</t>
  </si>
  <si>
    <t>Снятие оттисков безусадочной массой (один оттиск)</t>
  </si>
  <si>
    <t>0.39.06.009</t>
  </si>
  <si>
    <t>Снятие оттиска индивидуальной ложкой</t>
  </si>
  <si>
    <t>0.39.06.010</t>
  </si>
  <si>
    <t>Изготовление диагностической гипсовой модели</t>
  </si>
  <si>
    <t>0.39.06.012</t>
  </si>
  <si>
    <t>Покрытие изделий нитридом титана (1 ед.)</t>
  </si>
  <si>
    <t>0.39.06.013</t>
  </si>
  <si>
    <t>Снятие двойного оттиска для металлокерамического протеза</t>
  </si>
  <si>
    <t>0.39.06.014</t>
  </si>
  <si>
    <t>Устранение одного перелома базиса в протезе</t>
  </si>
  <si>
    <t>0.39.06.015</t>
  </si>
  <si>
    <t>Изготовление индивидуальной ложки</t>
  </si>
  <si>
    <t>0.39.06.019</t>
  </si>
  <si>
    <t>Изготовление диагностических моделей</t>
  </si>
  <si>
    <t>0.39.06.020</t>
  </si>
  <si>
    <t>Замена, установка или перенос 1-го кламмера</t>
  </si>
  <si>
    <t>0.39.06.023</t>
  </si>
  <si>
    <t>Изготовление съемного протеза (12 и более зубов)</t>
  </si>
  <si>
    <t>0.39.06.026</t>
  </si>
  <si>
    <t>Коронка/зуб литой цельнометаллический</t>
  </si>
  <si>
    <t>0.39.06.027</t>
  </si>
  <si>
    <t>Коронка/зуб металлокерамический с использованием плечевых масс</t>
  </si>
  <si>
    <t>0.39.06.028</t>
  </si>
  <si>
    <t>Коронка/зуб металлокерамический</t>
  </si>
  <si>
    <t>0.39.06.029</t>
  </si>
  <si>
    <t>Коронка /зуб пластмассовый изготовленный в З-Т лаборатории</t>
  </si>
  <si>
    <t>0.39.06.031</t>
  </si>
  <si>
    <t>Вкладка культевая литая</t>
  </si>
  <si>
    <t>0.39.06.032</t>
  </si>
  <si>
    <t>Вкладка культевая стандартная</t>
  </si>
  <si>
    <t>0.39.06.033</t>
  </si>
  <si>
    <t>Вкладка культевая разборная</t>
  </si>
  <si>
    <t>0.39.06.036</t>
  </si>
  <si>
    <t>Изготовление металлокерамической коронки</t>
  </si>
  <si>
    <t>0.39.06.038</t>
  </si>
  <si>
    <t>Изготовление штампованной коронки (сталь)</t>
  </si>
  <si>
    <t>0.39.06.039</t>
  </si>
  <si>
    <t>Изготовление коронки литой</t>
  </si>
  <si>
    <t>0.39.06.040</t>
  </si>
  <si>
    <t>Изготовление пластмассовой коронки</t>
  </si>
  <si>
    <t>0.39.06.041</t>
  </si>
  <si>
    <t>Изготовление вкладки культевой со штифтом</t>
  </si>
  <si>
    <t>0.39.06.048</t>
  </si>
  <si>
    <t>Изготовление стального зуба с фасеткой</t>
  </si>
  <si>
    <t>0.39.06.049</t>
  </si>
  <si>
    <t>Бюгельный протез металлический простой</t>
  </si>
  <si>
    <t>0.39.06.050</t>
  </si>
  <si>
    <t>Бюгельный протез металлический сложный шинирующий</t>
  </si>
  <si>
    <t>0.39.06.051</t>
  </si>
  <si>
    <t>Бюгельный протез металлический с замковым креплением МК-1 (1 замок)</t>
  </si>
  <si>
    <t>0.39.06.063</t>
  </si>
  <si>
    <t>Зуб с фасеткой из пластмассы в металлическом мостовидном протезе</t>
  </si>
  <si>
    <t>0.39.06.064</t>
  </si>
  <si>
    <t>Коронка /зуб пластмассовый временный изготовленный в З-Т лаборатории</t>
  </si>
  <si>
    <t>0.39.06.065</t>
  </si>
  <si>
    <t>Коронка /зуб пластмассовый временный изготовленный в стоматологическом кабинете</t>
  </si>
  <si>
    <t>0.39.06.066</t>
  </si>
  <si>
    <t>Клиническая перебазировка съемного протеза</t>
  </si>
  <si>
    <t>0.39.06.067</t>
  </si>
  <si>
    <t>Починка съемного протеза (один линейный перелом)</t>
  </si>
  <si>
    <t>0.39.06.068</t>
  </si>
  <si>
    <t>Приварка одного пластмассового зуба в акриловый съемный протез</t>
  </si>
  <si>
    <t>0.39.06.070</t>
  </si>
  <si>
    <t>Перебазировка съемного протеза в лаборатории</t>
  </si>
  <si>
    <t>0.39.06.073</t>
  </si>
  <si>
    <t>Полный съемный протез с 14 импортными зубами (базис акрил)</t>
  </si>
  <si>
    <t>0.39.06.074</t>
  </si>
  <si>
    <t>Частичный съемный протез (базис акрил)</t>
  </si>
  <si>
    <t>0.39.06.075</t>
  </si>
  <si>
    <t>Зуб пластмассовый импортный в част протезе</t>
  </si>
  <si>
    <t>0.39.06.076</t>
  </si>
  <si>
    <t>Кламмер гнутый одноплечий</t>
  </si>
  <si>
    <t>0.39.06.078</t>
  </si>
  <si>
    <t>Изготовление индивидуальной слепочной ложки</t>
  </si>
  <si>
    <t>0.40.00.000</t>
  </si>
  <si>
    <t>Оформление медицинской документации</t>
  </si>
  <si>
    <t>0.40.00.022</t>
  </si>
  <si>
    <t>Осмотр врачом-терапевтом с оформлением санаторно-курортной карты</t>
  </si>
  <si>
    <t>0.41.00.000</t>
  </si>
  <si>
    <t>Лабораторные услуги</t>
  </si>
  <si>
    <t>0.41.00.001</t>
  </si>
  <si>
    <t>Прием врача клинической лабораторной диагностики</t>
  </si>
  <si>
    <t>0.41.00.002</t>
  </si>
  <si>
    <t>НСТ-тест (фагоцитарная активность нейтрофилов)</t>
  </si>
  <si>
    <t>0.41.01.000</t>
  </si>
  <si>
    <t>Гематологические исследования</t>
  </si>
  <si>
    <t>0.41.01.001</t>
  </si>
  <si>
    <t xml:space="preserve">Клинический анализ крови: общий анализ, лейкоформула, СОЭ </t>
  </si>
  <si>
    <t>0.41.01.005</t>
  </si>
  <si>
    <t xml:space="preserve">Ретикулоциты </t>
  </si>
  <si>
    <t>0.41.01.009</t>
  </si>
  <si>
    <t xml:space="preserve">АЧТВ </t>
  </si>
  <si>
    <t>0.41.01.010</t>
  </si>
  <si>
    <t xml:space="preserve">Протромбин, МНО (протромбиновое время) </t>
  </si>
  <si>
    <t>0.41.01.012</t>
  </si>
  <si>
    <t xml:space="preserve">Фибриноген </t>
  </si>
  <si>
    <t>0.41.01.013</t>
  </si>
  <si>
    <t xml:space="preserve">D-димер </t>
  </si>
  <si>
    <t>0.41.01.016</t>
  </si>
  <si>
    <t>Экспресс-диагностика сифилиса (ЭДС)</t>
  </si>
  <si>
    <t>0.41.01.017</t>
  </si>
  <si>
    <t>Анализ крови на тромбоциты</t>
  </si>
  <si>
    <t>0.41.01.018</t>
  </si>
  <si>
    <t>Анализ крови на свертываемость по Сухареву</t>
  </si>
  <si>
    <t>0.41.01.019</t>
  </si>
  <si>
    <t>Исследование крови на тромбоциты с подсчетом эритроцитов в камере Гаряева</t>
  </si>
  <si>
    <t>0.41.02.000</t>
  </si>
  <si>
    <t>Биохимические исследования</t>
  </si>
  <si>
    <t>0.41.02.003</t>
  </si>
  <si>
    <t>Определение концетрации Ca, Mg, Fe;</t>
  </si>
  <si>
    <t>0.41.02.004</t>
  </si>
  <si>
    <t xml:space="preserve">Cyfra-21-1 (Фрагмент Цитокератина 19) </t>
  </si>
  <si>
    <t>0.41.02.102</t>
  </si>
  <si>
    <t>Определение концетрации Mg;</t>
  </si>
  <si>
    <t>0.41.02.103</t>
  </si>
  <si>
    <t>Определение концетрации Fe;</t>
  </si>
  <si>
    <t>0.41.02.100</t>
  </si>
  <si>
    <t>Железо сывороточное</t>
  </si>
  <si>
    <t>0.41.02.006</t>
  </si>
  <si>
    <t xml:space="preserve">АлАТ (Аланинаминотрансфераза) </t>
  </si>
  <si>
    <t>0.41.02.008</t>
  </si>
  <si>
    <t xml:space="preserve">Альбумин (в моче) </t>
  </si>
  <si>
    <t>0.41.02.009</t>
  </si>
  <si>
    <t xml:space="preserve">Альфа-Амилаза (Диастаза) </t>
  </si>
  <si>
    <t>0.41.02.010</t>
  </si>
  <si>
    <t xml:space="preserve">Альфа-Амилаза (порционная/суточная моча) </t>
  </si>
  <si>
    <t>0.41.02.011</t>
  </si>
  <si>
    <t xml:space="preserve">Альфа-Амилаза панкреатическая </t>
  </si>
  <si>
    <t>0.41.02.012</t>
  </si>
  <si>
    <t xml:space="preserve">Альфа-фетопротеин (АФП) </t>
  </si>
  <si>
    <t>0.41.02.013</t>
  </si>
  <si>
    <t xml:space="preserve">Аполипопротеин А1 </t>
  </si>
  <si>
    <t>0.41.02.014</t>
  </si>
  <si>
    <t xml:space="preserve">Аполипопротеин В </t>
  </si>
  <si>
    <t>0.41.02.015</t>
  </si>
  <si>
    <t xml:space="preserve">АсАТ (Аспартатаминотрансфераза) </t>
  </si>
  <si>
    <t>0.41.02.016</t>
  </si>
  <si>
    <t xml:space="preserve">АСЛ-О (Антистрептолизин–О) </t>
  </si>
  <si>
    <t>0.41.02.017</t>
  </si>
  <si>
    <t xml:space="preserve">Белковые фракции </t>
  </si>
  <si>
    <t>0.41.02.021</t>
  </si>
  <si>
    <t xml:space="preserve">Билирубин общий </t>
  </si>
  <si>
    <t>0.41.02.022</t>
  </si>
  <si>
    <t xml:space="preserve">Билирубин прямой (связанный) </t>
  </si>
  <si>
    <t>0.41.02.024</t>
  </si>
  <si>
    <t xml:space="preserve">Гамма-глутамилтранспептидаза (ГГТ) </t>
  </si>
  <si>
    <t>0.41.02.026</t>
  </si>
  <si>
    <t xml:space="preserve">Гликированный гемоглобин </t>
  </si>
  <si>
    <t>0.41.02.027</t>
  </si>
  <si>
    <t xml:space="preserve">Глюкоза (в моче) </t>
  </si>
  <si>
    <t>0.41.02.028</t>
  </si>
  <si>
    <t xml:space="preserve">Глюкоза (в крови) </t>
  </si>
  <si>
    <t>0.41.02.029</t>
  </si>
  <si>
    <t xml:space="preserve">Глюкозо-толерантный тест с определением глюкозы в венозной крови натощак и после нагрузки через 2 часа </t>
  </si>
  <si>
    <t>0.41.02.030</t>
  </si>
  <si>
    <t xml:space="preserve">Глюкозо-толерантный тест с определением глюкозы и С-пептида в венозной крови натощак и после нагрузки через 2 часа </t>
  </si>
  <si>
    <t>0.41.02.033</t>
  </si>
  <si>
    <t xml:space="preserve">Креатинин (в крови) </t>
  </si>
  <si>
    <t>0.41.02.034</t>
  </si>
  <si>
    <t xml:space="preserve">Креатинин (в моче) </t>
  </si>
  <si>
    <t>0.41.02.039</t>
  </si>
  <si>
    <t xml:space="preserve">ЛДГ (Лактатдегидрогеназа) </t>
  </si>
  <si>
    <t>0.41.02.040</t>
  </si>
  <si>
    <t xml:space="preserve">Липаза </t>
  </si>
  <si>
    <t>0.41.02.041</t>
  </si>
  <si>
    <t xml:space="preserve">Липопротеин (a) (Lipoprotein (a) Lp (a)) </t>
  </si>
  <si>
    <t>0.41.02.042</t>
  </si>
  <si>
    <t xml:space="preserve">Маркёр формирования костного матрикса P1NP </t>
  </si>
  <si>
    <t>0.41.02.043</t>
  </si>
  <si>
    <t xml:space="preserve">Миоглобин </t>
  </si>
  <si>
    <t>0.41.02.044</t>
  </si>
  <si>
    <t xml:space="preserve">Мочевая кислота (в крови) </t>
  </si>
  <si>
    <t>0.41.02.045</t>
  </si>
  <si>
    <t xml:space="preserve">Мочевая кислота (в моче) </t>
  </si>
  <si>
    <t>0.41.02.046</t>
  </si>
  <si>
    <t xml:space="preserve">Мочевина (в крови) </t>
  </si>
  <si>
    <t>0.41.02.052</t>
  </si>
  <si>
    <t xml:space="preserve">Остеокальцин </t>
  </si>
  <si>
    <t>0.41.02.054</t>
  </si>
  <si>
    <t xml:space="preserve">ПСА общий </t>
  </si>
  <si>
    <t>0.41.02.055</t>
  </si>
  <si>
    <t xml:space="preserve">ПСА свободный </t>
  </si>
  <si>
    <t>0.41.02.056</t>
  </si>
  <si>
    <t xml:space="preserve">Раково-эмбриональный антиген (РЭА) </t>
  </si>
  <si>
    <t>0.41.02.057</t>
  </si>
  <si>
    <t xml:space="preserve">Ревматоидный фактор (РФ) </t>
  </si>
  <si>
    <t>0.41.02.058</t>
  </si>
  <si>
    <t xml:space="preserve">Са 15-3 (Углеводный антиген 15-3) </t>
  </si>
  <si>
    <t>0.41.02.059</t>
  </si>
  <si>
    <t xml:space="preserve">Са 19-9 (Углеводный антиген 19-9) </t>
  </si>
  <si>
    <t>0.41.02.060</t>
  </si>
  <si>
    <t xml:space="preserve">Са-125 (Углеводный антиген 125) </t>
  </si>
  <si>
    <t>0.41.02.061</t>
  </si>
  <si>
    <t xml:space="preserve">С-реактивный белок (СРБ) </t>
  </si>
  <si>
    <t>0.41.02.062</t>
  </si>
  <si>
    <t>Тимоловая проба</t>
  </si>
  <si>
    <t>0.41.02.064</t>
  </si>
  <si>
    <t xml:space="preserve">Триглицериды </t>
  </si>
  <si>
    <t>0.41.02.066</t>
  </si>
  <si>
    <t xml:space="preserve">Ферритин </t>
  </si>
  <si>
    <t>0.41.02.069</t>
  </si>
  <si>
    <t xml:space="preserve">Фосфатаза щёлочная (ЩФ) </t>
  </si>
  <si>
    <t>0.41.02.077</t>
  </si>
  <si>
    <t xml:space="preserve">Эозинофильный катионный белок </t>
  </si>
  <si>
    <t>0.41.02.079</t>
  </si>
  <si>
    <t>Определение концетрации Ca</t>
  </si>
  <si>
    <t>0.41.02.081</t>
  </si>
  <si>
    <t>Определение концентрации- калий</t>
  </si>
  <si>
    <t>0.41.02.082</t>
  </si>
  <si>
    <t>Определение концентрации- фосфор</t>
  </si>
  <si>
    <t>0.41.02.088</t>
  </si>
  <si>
    <t>Липидограмма</t>
  </si>
  <si>
    <t>0.41.02.089</t>
  </si>
  <si>
    <t>Липопротеидограмма</t>
  </si>
  <si>
    <t>0.41.02.092</t>
  </si>
  <si>
    <t>Коагулограмма</t>
  </si>
  <si>
    <t>0.41.02.096</t>
  </si>
  <si>
    <t>С-реактивный белок (количественное определение)</t>
  </si>
  <si>
    <t>0.41.02.104</t>
  </si>
  <si>
    <t>Гликемический профиль: с 3-х кратным определением  глюкозы</t>
  </si>
  <si>
    <t>0.41.02.109</t>
  </si>
  <si>
    <t>Определение концетрации Na;</t>
  </si>
  <si>
    <t>0.41.02.110</t>
  </si>
  <si>
    <t>Определение концетрации Cu;</t>
  </si>
  <si>
    <t>0.41.02.123</t>
  </si>
  <si>
    <t>Определение уровня витамина D в сыворотке крови</t>
  </si>
  <si>
    <t>0.41.02.124</t>
  </si>
  <si>
    <t>Антиген плоскоклеточной карциномы (SCC)</t>
  </si>
  <si>
    <t>0.41.02.152</t>
  </si>
  <si>
    <t>Определение концентрации VEGF (фактор роста эндотелия сосудов) в сыворотке крови</t>
  </si>
  <si>
    <t>0.41.02.153</t>
  </si>
  <si>
    <t>Определение концентрации МСР-1 (моноцитарный хемотаксический белок-1) в сыворотке крови</t>
  </si>
  <si>
    <t>0.41.02.154</t>
  </si>
  <si>
    <t>Определение сиаловых кислот в сыворотке крови</t>
  </si>
  <si>
    <t>П.41.02.155</t>
  </si>
  <si>
    <t>ПРОФИЛЬ "Аллергостатус" (Антитела класса IgA/IgG к глиадину, IgE общий, Helicobacter pylori, IgG к а/цепня вооруженного, IgE специфических антител (12 аллергенов))</t>
  </si>
  <si>
    <t>П.41.02.156</t>
  </si>
  <si>
    <t>ПРОФИЛЬ "Болезни костей, суставов и соединительной ткани" (Остеокальцин, Ревматоидный фактор, С-реактивный белок, Определение концетрации Ca, фосфор, витамин Д, сиаловые кислоты)</t>
  </si>
  <si>
    <t>П.41.02.157</t>
  </si>
  <si>
    <t>П.41.02.158</t>
  </si>
  <si>
    <t>ПРОФИЛЬ "Здоровая печень" (АФП, билирубин прямой/связанный, ЛДГ, липаза, ЩФ, Липопротеидограмма, АлАТ, АсАТ, ГГТ, тимоловая проба, Anti-HBs, Anti-HCV-total)</t>
  </si>
  <si>
    <t>П.41.02.159</t>
  </si>
  <si>
    <t>ПРОФИЛЬ "Иммунный статус" (IgE общий, Иммунологическое обследование расширенное, а/т IgG к двуспиральной ДНК)</t>
  </si>
  <si>
    <t>П.41.02.160</t>
  </si>
  <si>
    <t>ПРОФИЛЬ "Контролируем диабет" (Гликогемоглобин, липопротеидограмма, гликемический профиль, инсулин(2исследования))</t>
  </si>
  <si>
    <t>П.41.02.161</t>
  </si>
  <si>
    <t>ПРОФИЛЬ  "Мужское здоровье" (ПСА общий/свободный, РЭА, липопротеидограмма, тестостерон, а/т IgG MOMP+PgP3/CHS P60/Micoplasma hominis, Anti-HSV-IgG/M, Anti-CMV-IgG/M, а/т IgA Mycoplasma hominis, IgA/G Ureaplasma urealyticum, Anti-Chalmydia pneum.-IgG, IgG кандида,  IgG к Trichomonas vaginalis)</t>
  </si>
  <si>
    <t>П.41.02.162</t>
  </si>
  <si>
    <t>ПРОФИЛЬ "Скрытые инфекции" (IgG MOMP+PgP3/CHS P60/ Micoplasma hominis, Anti-HSV-IgG/M, Anti-CMV-IgG/M, IgA к Mycoplasma hominis, IgA/G к Ureaplasma urealtycum, Anti-Chlamydia tr.-IgA/pneum.-IgG, IgG кандида, IgG Trichomonas vaginalis)</t>
  </si>
  <si>
    <t>П.41.02.163</t>
  </si>
  <si>
    <t>П.41.02.164</t>
  </si>
  <si>
    <t>ПРОФИЛЬ "Диагностика паразитарных инфекций" (Helicobacter pylori, IgG цепня вооруженного, IgG аскариды, токсокары, описторхис, эхинококк, анизакиды, лямблии)</t>
  </si>
  <si>
    <t>П.41.02.165</t>
  </si>
  <si>
    <t>ПРОФИЛЬ "Здоровье щитовидной железы" (Т3/Т4 свободный, ТТГ, АТ-ТГ, АТ-ТПО, ТГ)</t>
  </si>
  <si>
    <t>0.41.03.000</t>
  </si>
  <si>
    <t>Гормональные исследования</t>
  </si>
  <si>
    <t>0.41.03.001</t>
  </si>
  <si>
    <t>Определение соматотропного гормона (соматотропин, СТГ) в сыворотке крови</t>
  </si>
  <si>
    <t>0.41.03.003</t>
  </si>
  <si>
    <t>Определение АКТГ в сыворотке крови</t>
  </si>
  <si>
    <t>0.41.03.004</t>
  </si>
  <si>
    <t>Определение кортизола в сыворотке крови</t>
  </si>
  <si>
    <t>0.41.03.007</t>
  </si>
  <si>
    <t>Определение трийодтиронина свободного (Т3 свободный) в сыворотке крови</t>
  </si>
  <si>
    <t>0.41.03.008</t>
  </si>
  <si>
    <t>Определение тироксина общего (Т4 общий) в сыворотке крови</t>
  </si>
  <si>
    <t>0.41.03.009</t>
  </si>
  <si>
    <t>Определение тироксина свободного (Т4 свободный) в сыворотке крови</t>
  </si>
  <si>
    <t>0.41.03.010</t>
  </si>
  <si>
    <t>Определение тиреотропного гормона (ТТГ, тиротропин) в сыворотке крови</t>
  </si>
  <si>
    <t>0.41.03.011</t>
  </si>
  <si>
    <t>Определение антител к тиреоглобулину (АТ-ТГ) в сыворотке крови</t>
  </si>
  <si>
    <t>0.41.03.012</t>
  </si>
  <si>
    <t xml:space="preserve">Определение антител к тиреоидной пероксидазе (АТ-ТПО, микросомальные антитела) </t>
  </si>
  <si>
    <t>0.41.03.013</t>
  </si>
  <si>
    <t xml:space="preserve">Определение T-Uptake (Тироксин связывающая способность сыворотки или плазмы человека) </t>
  </si>
  <si>
    <t>0.41.03.014</t>
  </si>
  <si>
    <t>Определение ТГ (Тиреоглобулин) в сыворотке крови</t>
  </si>
  <si>
    <t>0.41.03.015</t>
  </si>
  <si>
    <t>Определение АТ-МАГ (антитела к микросомальной фракции тироцитов) в сыворотке крови</t>
  </si>
  <si>
    <t>0.41.03.016</t>
  </si>
  <si>
    <t>Определение АТ к рТТГ (антитела к рецепторам ТТГ) в сыворотке крови</t>
  </si>
  <si>
    <t>0.41.03.017</t>
  </si>
  <si>
    <t>Определение паратиреоидного гормона (Паратгормон) в сыворотке крови</t>
  </si>
  <si>
    <t>0.41.03.018</t>
  </si>
  <si>
    <t>Определение кальцитонина в сыворотке крови</t>
  </si>
  <si>
    <t>0.41.03.019</t>
  </si>
  <si>
    <t>Определение фолликулостимулирующего гормона (ФСГ) в сыворотке крови</t>
  </si>
  <si>
    <t>0.41.03.020</t>
  </si>
  <si>
    <t>Определение лютеинизирующего гормона (ЛГ) в сыворотке крови</t>
  </si>
  <si>
    <t>0.41.03.021</t>
  </si>
  <si>
    <t>Определение пролактина в сыворотке крови</t>
  </si>
  <si>
    <t>0.41.03.022</t>
  </si>
  <si>
    <t>Определение эстрадиола в сыворотке крови</t>
  </si>
  <si>
    <t>0.41.03.023</t>
  </si>
  <si>
    <t>Определение прогестерона в сыворотке крови</t>
  </si>
  <si>
    <t>0.41.03.024</t>
  </si>
  <si>
    <t>Определение тестостерона в сыворотке крови</t>
  </si>
  <si>
    <t>0.41.03.025</t>
  </si>
  <si>
    <t xml:space="preserve">Определение дегидроэпиандростерон-сульфата (ДЭА-S04) </t>
  </si>
  <si>
    <t>0.41.03.026</t>
  </si>
  <si>
    <t xml:space="preserve">Определение глобулин, связывающий половые гормоны (ГСПГ) </t>
  </si>
  <si>
    <t>0.41.03.027</t>
  </si>
  <si>
    <t xml:space="preserve">Определение 17-ОН прогестерона (17-ОП) </t>
  </si>
  <si>
    <t>0.41.03.030</t>
  </si>
  <si>
    <t>Определение свободного тестостерона в сыворотке крови</t>
  </si>
  <si>
    <t>0.41.03.035</t>
  </si>
  <si>
    <t xml:space="preserve">Определение хорионического гонадотропина человека (ХГЧ) </t>
  </si>
  <si>
    <t>0.41.03.042</t>
  </si>
  <si>
    <t>Определение С-Пептида в крови</t>
  </si>
  <si>
    <t>0.41.03.043</t>
  </si>
  <si>
    <t>Определение инсулина в крови</t>
  </si>
  <si>
    <t>0.41.03.045</t>
  </si>
  <si>
    <t>Определение АТ к инсулину в крови</t>
  </si>
  <si>
    <t>0.41.03.046</t>
  </si>
  <si>
    <t xml:space="preserve">Определение АТ к бета-клеткам поджелудочной железы </t>
  </si>
  <si>
    <t>0.41.03.055</t>
  </si>
  <si>
    <t>Определение антител к циклическому цитруллинированному пептиду (anti-CCP)</t>
  </si>
  <si>
    <t>0.41.04.000</t>
  </si>
  <si>
    <t>Иммунологические исследования</t>
  </si>
  <si>
    <t>0.41.04.001</t>
  </si>
  <si>
    <t xml:space="preserve">Иммуноглобулины класса A (IgA) </t>
  </si>
  <si>
    <t>0.41.04.002</t>
  </si>
  <si>
    <t xml:space="preserve">Иммуноглобулины класса М (IgM) </t>
  </si>
  <si>
    <t>0.41.04.003</t>
  </si>
  <si>
    <t xml:space="preserve">Иммуноглобулины класса G (IgG) </t>
  </si>
  <si>
    <t>0.41.04.004</t>
  </si>
  <si>
    <t xml:space="preserve">Компоненты системы комплемента С3, С4 </t>
  </si>
  <si>
    <t>0.41.04.005</t>
  </si>
  <si>
    <t xml:space="preserve">Иммунологическое обследование скрининговое </t>
  </si>
  <si>
    <t>0.41.04.006</t>
  </si>
  <si>
    <t xml:space="preserve">Иммунологическое обследование расширенное </t>
  </si>
  <si>
    <t>0.41.04.007</t>
  </si>
  <si>
    <t xml:space="preserve">Интерлейкин 1 бета (ИЛ-1b) </t>
  </si>
  <si>
    <t>0.41.04.008</t>
  </si>
  <si>
    <t xml:space="preserve">Интерлейкин 4 (ИЛ-4) </t>
  </si>
  <si>
    <t>0.41.04.012</t>
  </si>
  <si>
    <t xml:space="preserve">ФНО (фактор некроза опухоли) </t>
  </si>
  <si>
    <t>0.41.04.013</t>
  </si>
  <si>
    <t xml:space="preserve">Антитела класса IgG к глиадину </t>
  </si>
  <si>
    <t>0.41.04.014</t>
  </si>
  <si>
    <t xml:space="preserve">Антитела класса IgA к глиадину </t>
  </si>
  <si>
    <t>0.41.04.015</t>
  </si>
  <si>
    <t xml:space="preserve">IgE общий (Иммуноглобулин Е общий) </t>
  </si>
  <si>
    <t>0.41.04.020</t>
  </si>
  <si>
    <t xml:space="preserve">Бытовые аллергены </t>
  </si>
  <si>
    <t>0.41.04.021</t>
  </si>
  <si>
    <t xml:space="preserve">Аллергия на пищевые продукты </t>
  </si>
  <si>
    <t>0.41.04.022</t>
  </si>
  <si>
    <t xml:space="preserve">Аллергия на плесневые грибы </t>
  </si>
  <si>
    <t>0.41.04.023</t>
  </si>
  <si>
    <t xml:space="preserve">Аллергия на растения </t>
  </si>
  <si>
    <t>0.41.04.025</t>
  </si>
  <si>
    <t xml:space="preserve">Антитела класса IgG к двуспиральной (нативной) ДНК </t>
  </si>
  <si>
    <t>0.41.04.035</t>
  </si>
  <si>
    <t>Антитела класса IgG к аспергиллусам</t>
  </si>
  <si>
    <t>0.41.04.036</t>
  </si>
  <si>
    <t>Антитела класса IgG к Micoplasma hominis</t>
  </si>
  <si>
    <t>0.41.04.037</t>
  </si>
  <si>
    <t>Суммарные антитела к Helicobacter pylori</t>
  </si>
  <si>
    <t>0.41.04.039</t>
  </si>
  <si>
    <t xml:space="preserve">Антитела к кардиолипину скрининг - IgG, IgA, IgM </t>
  </si>
  <si>
    <t>0.41.04.040</t>
  </si>
  <si>
    <t xml:space="preserve">Антитела к кардиолипину IgA </t>
  </si>
  <si>
    <t>0.41.04.041</t>
  </si>
  <si>
    <t xml:space="preserve">Антитела к кардиолипину IgG </t>
  </si>
  <si>
    <t>0.41.04.050</t>
  </si>
  <si>
    <t>ЦИКи</t>
  </si>
  <si>
    <t>0.41.04.051</t>
  </si>
  <si>
    <t>Иммунофенотипирование лимфоцитов CD 3+, CD 4+, CD 8+, CD 16+, CD 21 (один показатель)</t>
  </si>
  <si>
    <t>0.41.04.058</t>
  </si>
  <si>
    <t>Определение пепсиногена 1 в сыворотке крови</t>
  </si>
  <si>
    <t>0.41.04.059</t>
  </si>
  <si>
    <t>Определение пепсиногена 2 в сыворотке крови</t>
  </si>
  <si>
    <t>0.41.04.060</t>
  </si>
  <si>
    <r>
      <t>С</t>
    </r>
    <r>
      <rPr>
        <vertAlign val="subscript"/>
        <sz val="11"/>
        <rFont val="Calibri"/>
        <family val="2"/>
        <charset val="204"/>
        <scheme val="minor"/>
      </rPr>
      <t xml:space="preserve">3а </t>
    </r>
    <r>
      <rPr>
        <sz val="11"/>
        <rFont val="Calibri"/>
        <family val="2"/>
        <charset val="204"/>
        <scheme val="minor"/>
      </rPr>
      <t>анафилотоксин</t>
    </r>
  </si>
  <si>
    <t>0.41.04.061</t>
  </si>
  <si>
    <r>
      <t>С</t>
    </r>
    <r>
      <rPr>
        <vertAlign val="subscript"/>
        <sz val="11"/>
        <rFont val="Calibri"/>
        <family val="2"/>
        <charset val="204"/>
        <scheme val="minor"/>
      </rPr>
      <t xml:space="preserve">1 </t>
    </r>
    <r>
      <rPr>
        <sz val="11"/>
        <rFont val="Calibri"/>
        <family val="2"/>
        <charset val="204"/>
        <scheme val="minor"/>
      </rPr>
      <t>ингибитор</t>
    </r>
  </si>
  <si>
    <t>0.41.04.062</t>
  </si>
  <si>
    <t>Антитела класса IgG к антителам стронгилоидов</t>
  </si>
  <si>
    <t>0.41.04.063</t>
  </si>
  <si>
    <t>Антитела класса IgG к антителам  цепня вооруженного</t>
  </si>
  <si>
    <t>0.41.04.064</t>
  </si>
  <si>
    <t>Антитела класса IgG к антителам двуустки печеночной</t>
  </si>
  <si>
    <t>0.41.04.065</t>
  </si>
  <si>
    <t>Антитела класса IgG к антителам клонорхисов</t>
  </si>
  <si>
    <t>0.41.04.066</t>
  </si>
  <si>
    <t>Антитела класса IgG к антителам гарднерелл</t>
  </si>
  <si>
    <t>0.41.04.067</t>
  </si>
  <si>
    <t>Антитела класса IgМ к антителам гарднерелл</t>
  </si>
  <si>
    <t>0.41.04.068</t>
  </si>
  <si>
    <t>Определение IgE-специфических антител (1 аллерген)</t>
  </si>
  <si>
    <t>0.41.04.069</t>
  </si>
  <si>
    <t>Антитела класса IgG к антителам бруцелл</t>
  </si>
  <si>
    <t>0.41.04.070</t>
  </si>
  <si>
    <t>Антитела класса IgG к антителам Weisseria gonorrhea</t>
  </si>
  <si>
    <t>0.41.04.071</t>
  </si>
  <si>
    <r>
      <t>Антитела класса IgG к мембранным белкам хламидий МОМР+РgP</t>
    </r>
    <r>
      <rPr>
        <vertAlign val="subscript"/>
        <sz val="11"/>
        <rFont val="Calibri"/>
        <family val="2"/>
        <charset val="204"/>
        <scheme val="minor"/>
      </rPr>
      <t>3</t>
    </r>
  </si>
  <si>
    <t>0.41.04.072</t>
  </si>
  <si>
    <t>Антитела класса IgМ к белку «теплового шока» хламидий CHS P60</t>
  </si>
  <si>
    <t>0.41.04.074</t>
  </si>
  <si>
    <t>Количественное определение гистамина</t>
  </si>
  <si>
    <t>0.41.04.075</t>
  </si>
  <si>
    <t>Антитела класса IgA, IgM, IgG к Mycobacterium tuberculosis</t>
  </si>
  <si>
    <t>0.41.04.076</t>
  </si>
  <si>
    <t>0.41.04.082</t>
  </si>
  <si>
    <t>Антитела класса IgA к тканевой трансглутаминазе</t>
  </si>
  <si>
    <t>0.41.04.083</t>
  </si>
  <si>
    <t>Антитела класса IgG к белку "теплового шока" хламидий CHS P60</t>
  </si>
  <si>
    <t xml:space="preserve">A26.06.012 </t>
  </si>
  <si>
    <t xml:space="preserve">Определение антител к бруцеллам (Brucella spp.) в крови </t>
  </si>
  <si>
    <t>0.41.05.000</t>
  </si>
  <si>
    <t xml:space="preserve">Исследование мочи </t>
  </si>
  <si>
    <t>0.41.05.002</t>
  </si>
  <si>
    <t xml:space="preserve">Анализ мочи общий (анализ мочи с микроскопией осадка) </t>
  </si>
  <si>
    <t>0.41.05.003</t>
  </si>
  <si>
    <t xml:space="preserve">Исследование мочи по Нечипоренко </t>
  </si>
  <si>
    <t>0.41.05.005</t>
  </si>
  <si>
    <t>Исследование мочи по Зимницкому</t>
  </si>
  <si>
    <t>0.41.05.006</t>
  </si>
  <si>
    <t>Трехстаканная проба мочи</t>
  </si>
  <si>
    <t>0.41.05.007</t>
  </si>
  <si>
    <t>Определение кетоновых тел (ацетон мочи)</t>
  </si>
  <si>
    <t>0.41.05.011</t>
  </si>
  <si>
    <t>Исследование мочи на сахар</t>
  </si>
  <si>
    <t>0.41.05.014</t>
  </si>
  <si>
    <t>Исследование мочи на желчные пигменты</t>
  </si>
  <si>
    <t>0.41.06.000</t>
  </si>
  <si>
    <t>Исследование кала</t>
  </si>
  <si>
    <t>0.41.06.001</t>
  </si>
  <si>
    <t xml:space="preserve">Копрограмма </t>
  </si>
  <si>
    <t>0.41.06.002</t>
  </si>
  <si>
    <t xml:space="preserve">Исследование кала на скрытую кровь </t>
  </si>
  <si>
    <t>0.41.07.000</t>
  </si>
  <si>
    <t>Исследование спермы и сока простаты</t>
  </si>
  <si>
    <t>0.41.07.001</t>
  </si>
  <si>
    <t>Общеклиническое исследование сока простаты</t>
  </si>
  <si>
    <t>0.41.07.002</t>
  </si>
  <si>
    <t xml:space="preserve">Спермограмма </t>
  </si>
  <si>
    <t>0.41.07.003</t>
  </si>
  <si>
    <t xml:space="preserve">Антиспермальные АТ (в крови) </t>
  </si>
  <si>
    <t>0.41.07.004</t>
  </si>
  <si>
    <t xml:space="preserve">Антиспермальные АТ (в сперме) </t>
  </si>
  <si>
    <t>0.41.07.005</t>
  </si>
  <si>
    <t xml:space="preserve">MAR-тест, IgG (количественное определение наличия/отсутствия антиспермальных антител класса G с использованием латексных частиц на поверхности сперматозоидов, Mixed agglutination reaction) </t>
  </si>
  <si>
    <t>0.41.07.007</t>
  </si>
  <si>
    <t>Иследование простатического секрета на "лист папоротника"</t>
  </si>
  <si>
    <t>0.41.08.000</t>
  </si>
  <si>
    <t>Цитологические и гистологические исследования</t>
  </si>
  <si>
    <t>0.41.08.001</t>
  </si>
  <si>
    <t xml:space="preserve">Исследование эндоскопического материала на наличие Helicobacter pylori </t>
  </si>
  <si>
    <t>0.41.08.002</t>
  </si>
  <si>
    <t>Исследование соскобов (мазков) со слизистой оболочки уретры, цервикального канала</t>
  </si>
  <si>
    <t>0.41.08.003</t>
  </si>
  <si>
    <t xml:space="preserve">Исследование соскобов (мазков) со слизистой оболочки полости носа </t>
  </si>
  <si>
    <t>0.41.08.008</t>
  </si>
  <si>
    <t xml:space="preserve">Исследование мокроты </t>
  </si>
  <si>
    <t>0.41.08.011</t>
  </si>
  <si>
    <t xml:space="preserve">Исследование соскобов шейки матки и цервикального канала </t>
  </si>
  <si>
    <t>0.41.08.012</t>
  </si>
  <si>
    <t xml:space="preserve">Исследование эндоскопического материала </t>
  </si>
  <si>
    <t>0.41.08.013</t>
  </si>
  <si>
    <t xml:space="preserve">Исследование соскобов и отпечатков опухолей и опухолевоподобных заболеваний </t>
  </si>
  <si>
    <t>0.41.08.014</t>
  </si>
  <si>
    <t xml:space="preserve">Исследование соскобов и отпечатков с поверхности кожи и слизистых </t>
  </si>
  <si>
    <t>0.41.08.015</t>
  </si>
  <si>
    <t xml:space="preserve">Цитологическое исследование материала, полученного при хирургических вмешательствах </t>
  </si>
  <si>
    <t>0.41.08.016</t>
  </si>
  <si>
    <t>Гистохимическое исследование: Helicobacter pylori (слизь)</t>
  </si>
  <si>
    <t>0.41.08.018</t>
  </si>
  <si>
    <t>Исследование мазков на лептотрикс</t>
  </si>
  <si>
    <t>0.41.08.019</t>
  </si>
  <si>
    <t>Исследование мазков на гонококки</t>
  </si>
  <si>
    <t>0.41.09.000</t>
  </si>
  <si>
    <t>Диагностика вирусных инфекций</t>
  </si>
  <si>
    <t>0.41.09.006</t>
  </si>
  <si>
    <t>HBsAg, качественный тест (HBs-антиген, поверхностный антиген вируса гепатита B, «австралийский» антиген)</t>
  </si>
  <si>
    <t>0.41.09.007</t>
  </si>
  <si>
    <t>HBеAg (HBе-антиген вируса гепатита В)</t>
  </si>
  <si>
    <t>0.41.09.008</t>
  </si>
  <si>
    <t>Anti-HBс-total (антитела классов IgM и IgG к HB-core антигену вируса гепатита)</t>
  </si>
  <si>
    <t>0.41.09.009</t>
  </si>
  <si>
    <t>Anti-HBс IgМ</t>
  </si>
  <si>
    <t>0.41.09.010</t>
  </si>
  <si>
    <t>Anti-HBе (Антитела к HBе-антигену вируса гепатита B)</t>
  </si>
  <si>
    <t>0.41.09.011</t>
  </si>
  <si>
    <t>Anti-HBs (антитела к HBs-антигену вируса гепатита B)</t>
  </si>
  <si>
    <t>0.41.09.015</t>
  </si>
  <si>
    <t>Anti-HCV-total (антитела к антигенам вируса гепатита C)</t>
  </si>
  <si>
    <t>0.41.09.026</t>
  </si>
  <si>
    <t>Anti-HSV-IgG (антитела класса IgG к вирусу простого герпеса 1 и 2 типов)</t>
  </si>
  <si>
    <t>0.41.09.027</t>
  </si>
  <si>
    <t>Anti-HSV-IgМ (антитела класса IgМ к вирусу простого герпеса 1 и 2 типов)</t>
  </si>
  <si>
    <t>0.41.09.036</t>
  </si>
  <si>
    <t>Антитела класса IgM к капсидному антигену ВЭБ</t>
  </si>
  <si>
    <t>0.41.09.038</t>
  </si>
  <si>
    <t>Антитела класса IgG к нуклеарному антигену ВЭБ</t>
  </si>
  <si>
    <t>0.41.09.039</t>
  </si>
  <si>
    <t>Антитела класса IgG к раннему антигену вируса ВЭБ</t>
  </si>
  <si>
    <t>0.41.09.043</t>
  </si>
  <si>
    <t>Anti-CMV-IgG (Антитела класса IgG к цитомегаловирусу, ЦМВ)</t>
  </si>
  <si>
    <t>0.41.09.044</t>
  </si>
  <si>
    <t>Anti-CMV-IgM (Антитела класса IgM к цитомегаловирусу, ЦМВ)</t>
  </si>
  <si>
    <t>0.41.09.052</t>
  </si>
  <si>
    <t>Антитела класса IgG к герпесвирусу человека типа 8</t>
  </si>
  <si>
    <t>0.41.09.055</t>
  </si>
  <si>
    <t>Anti-Rubella-IgG (Антитела класса IgG к вирусу краснухи)</t>
  </si>
  <si>
    <t>0.41.09.056</t>
  </si>
  <si>
    <t>Anti-Rubella-IgM (Антитела класса IgM к вирусу краснухи)</t>
  </si>
  <si>
    <t>0.41.09.059</t>
  </si>
  <si>
    <t>Антитела класса IgG к вирусу кори</t>
  </si>
  <si>
    <t>0.41.09.060</t>
  </si>
  <si>
    <t>Антитела класса IgM к вирусу кори</t>
  </si>
  <si>
    <t>0.41.10.000</t>
  </si>
  <si>
    <t>Диагностика бактериальных инфекций</t>
  </si>
  <si>
    <t>0.41.10.002</t>
  </si>
  <si>
    <t xml:space="preserve">Посев на микрофлору и определение чувствительности к антибиотикам (моча) </t>
  </si>
  <si>
    <t>0.41.10.003</t>
  </si>
  <si>
    <t xml:space="preserve">Посев на аэробную и анаэробную микрофлору и определение чувствительности к антибиотикам (кровь, другие биологические жидкости из стерильных локусов) </t>
  </si>
  <si>
    <t>0.41.10.005</t>
  </si>
  <si>
    <t xml:space="preserve">Посев на микрофлору и определение чувствительности к антибиотикам (отделяемое половых органов) </t>
  </si>
  <si>
    <t>0.41.10.009</t>
  </si>
  <si>
    <t xml:space="preserve">Посев на микрофлору и определение чувствительности к антибиотикам (отделяемое коньюнктивы глаза) </t>
  </si>
  <si>
    <t>0.41.10.010</t>
  </si>
  <si>
    <t xml:space="preserve">Посев на микрофлору и определение чувствительности к антибиотикам (отделяемое ротоглотки, носа, околоносовых пазух) </t>
  </si>
  <si>
    <t>0.41.10.012</t>
  </si>
  <si>
    <t xml:space="preserve">Посев на микрофлору и определение чувствительности к антибиотикам (отделяемое уха) </t>
  </si>
  <si>
    <t>0.41.10.013</t>
  </si>
  <si>
    <t xml:space="preserve">Посев на микрофлору и определение чувствительности к антибиотикам (отделяемое ран) </t>
  </si>
  <si>
    <t>0.41.10.017</t>
  </si>
  <si>
    <t xml:space="preserve">Посев на микрофлору и определение чувствительности к антибиотикам (с микроскопией нативного препарата), (мокрота) </t>
  </si>
  <si>
    <t>0.41.10.040</t>
  </si>
  <si>
    <t xml:space="preserve">Антитела класса IgA к Mycoplasma hominis </t>
  </si>
  <si>
    <t>0.41.10.047</t>
  </si>
  <si>
    <t xml:space="preserve">Anti-Mycoplasma hominis-IgM/G (антитела класса IgM и класса IgG) </t>
  </si>
  <si>
    <t>0.41.10.048</t>
  </si>
  <si>
    <t xml:space="preserve">Посев на микоплазмы (Mycoplasma hominis, микоплазмоз) и определение чувствительности к антибиотикам, (моча (муж.), отделяемое половых органов) </t>
  </si>
  <si>
    <t>0.41.10.054</t>
  </si>
  <si>
    <t xml:space="preserve">Антитела класса IgA к Ureaplasma urealyticum </t>
  </si>
  <si>
    <t>0.41.10.055</t>
  </si>
  <si>
    <t xml:space="preserve">Антитела класса IgG к Ureaplasma urealyticum </t>
  </si>
  <si>
    <t>0.41.10.063</t>
  </si>
  <si>
    <t xml:space="preserve">Anti-Chlamydia tr.-IgA (антитела класса IgA к Chlamydia trachomatis) </t>
  </si>
  <si>
    <t>0.41.10.064</t>
  </si>
  <si>
    <t xml:space="preserve">Anti-Chlamydia tr.-IgG (антитела класса IgG к Chlamydia trachomatis) </t>
  </si>
  <si>
    <t>0.41.10.071</t>
  </si>
  <si>
    <t xml:space="preserve">Anti-Сhlamydia pneum.-IgM (антитела класса IgM к Chlamydia pneumonia) </t>
  </si>
  <si>
    <t>0.41.10.072</t>
  </si>
  <si>
    <t xml:space="preserve">Anti-Сhlamydia pneum.-IgG (антитела класса IgG к Chlamydia pneumonia) </t>
  </si>
  <si>
    <t>0.41.10.097</t>
  </si>
  <si>
    <t xml:space="preserve">Антитела класса IgA к антигенам Yersinia Enterocolitica </t>
  </si>
  <si>
    <t>0.41.10.098</t>
  </si>
  <si>
    <t xml:space="preserve">Антитела класса IgG к антигенам Yersinia Enterocolitica </t>
  </si>
  <si>
    <t>0.41.10.106</t>
  </si>
  <si>
    <t xml:space="preserve">Посев на кишечную микрофлору  и определение чувствительности к антибиотикам, бакфагам (кал) </t>
  </si>
  <si>
    <t>0.41.11.000</t>
  </si>
  <si>
    <t>Диагностика грибковых инфекций</t>
  </si>
  <si>
    <t>0.41.11.001</t>
  </si>
  <si>
    <t xml:space="preserve">Микроскопическое исследование проб кожи и ногтей на присутствие клеток грибов </t>
  </si>
  <si>
    <t>0.41.11.006</t>
  </si>
  <si>
    <t xml:space="preserve">Антитела класса IgG к кандида </t>
  </si>
  <si>
    <t>0.41.12.000</t>
  </si>
  <si>
    <t>Диагностика протозойных инфекций</t>
  </si>
  <si>
    <t>0.41.12.003</t>
  </si>
  <si>
    <t xml:space="preserve">Антитела к антигенам лямблий суммарные IgA, IgM, IgG </t>
  </si>
  <si>
    <t>0.41.12.005</t>
  </si>
  <si>
    <t xml:space="preserve">Anti-Toxo-IgG (антитела класса IgG к Тoxoplasma gondii) </t>
  </si>
  <si>
    <t>0.41.12.006</t>
  </si>
  <si>
    <t xml:space="preserve">Anti-Toxo-IgM (Антитела класса IgM к Тoxoplasma gondii) </t>
  </si>
  <si>
    <t>0.41.12.010</t>
  </si>
  <si>
    <t xml:space="preserve">Антитела класса IgG к Trichomonas vaginalis </t>
  </si>
  <si>
    <t>0.41.13.000</t>
  </si>
  <si>
    <t>Диагностика гельминтозов</t>
  </si>
  <si>
    <t>0.41.13.003</t>
  </si>
  <si>
    <t xml:space="preserve">Антитела к аскаридам IgG </t>
  </si>
  <si>
    <t>0.41.13.004</t>
  </si>
  <si>
    <t xml:space="preserve">Антитела класса IgG к антигенам токсокар </t>
  </si>
  <si>
    <t>0.41.13.005</t>
  </si>
  <si>
    <t xml:space="preserve">Анти–Описторхис-IgG (антитела класса IgG к антигенам описторхиса) </t>
  </si>
  <si>
    <t>0.41.13.006</t>
  </si>
  <si>
    <t xml:space="preserve">Антитела класса IgG к антигенам трихинелл </t>
  </si>
  <si>
    <t>0.41.13.007</t>
  </si>
  <si>
    <t xml:space="preserve">Анти-Эхинококк-IgG (антитела класса IgG к антигенам эхинококка) </t>
  </si>
  <si>
    <t>0.41.13.009</t>
  </si>
  <si>
    <t>Антитела класса IgG к антигенам анизакид</t>
  </si>
  <si>
    <t>0.42.00.000</t>
  </si>
  <si>
    <t>Неврология</t>
  </si>
  <si>
    <t>A.42.00.001</t>
  </si>
  <si>
    <t>Прием врача-невролога амбулаторный лечебно-диагностический первичный</t>
  </si>
  <si>
    <t>B.42.00.002</t>
  </si>
  <si>
    <t>Прием врача-невролога амбулаторный лечебно-диагностический повторный</t>
  </si>
  <si>
    <t>0.46.00.000</t>
  </si>
  <si>
    <t>Гематология</t>
  </si>
  <si>
    <t>0.46.00.001</t>
  </si>
  <si>
    <t>Прием врача-гематолога лечебно-диагностический первичный</t>
  </si>
  <si>
    <t>0.46.00.002</t>
  </si>
  <si>
    <t>Прием врача-гематолога лечебно-диагностический повторный</t>
  </si>
  <si>
    <t>0.47.00.000</t>
  </si>
  <si>
    <t>Карбокситерапия</t>
  </si>
  <si>
    <t>0.47.00.001</t>
  </si>
  <si>
    <t>Обкалывание смесью СО2 - 1 зона</t>
  </si>
  <si>
    <t>B03.016.004.005</t>
  </si>
  <si>
    <t>Cа 72-4 (Углеводный антиген 72-4)</t>
  </si>
  <si>
    <t>Суставы</t>
  </si>
  <si>
    <t xml:space="preserve">A16.04.051 </t>
  </si>
  <si>
    <t xml:space="preserve">Внутрисуставное введение заменителей (протезов) синовиальной жидкости </t>
  </si>
  <si>
    <t>Определение антител класса G (IgG) к коронавирусу SARS-CoV-2 в крови</t>
  </si>
  <si>
    <t>Определение антител класса M (IgM) к коронавирусу SARS-CoV-2 в крови</t>
  </si>
  <si>
    <t>ПРОФИЛЬ "Онкориск" (АФП, РЭА, Са15-3/19-9/125, Cyfra-21-1, CA72-4)</t>
  </si>
  <si>
    <t xml:space="preserve">A12.05.011 </t>
  </si>
  <si>
    <t xml:space="preserve">Исследование железосвязывающей способности сыворотки </t>
  </si>
  <si>
    <t>Прием врача травматолога -ортопеда амбулаторный лечебно-диагностический первичный</t>
  </si>
  <si>
    <t>А23.30.101.024</t>
  </si>
  <si>
    <t xml:space="preserve">Инъекционная контурная пластика </t>
  </si>
  <si>
    <t xml:space="preserve">Процедура биоревитализации </t>
  </si>
  <si>
    <t>ПРОФИЛЬ "Женское здоровье" (Т3/Т4 свободный, ТТГ, АТ-ТГ, АТ-ТПО, ФСГ, ЛГ, пролактин, эстрадиол, прогестерон, тестостерон, ДЭА-S04, РЭА, Са 15-3, Са-125, Определение концетрации Mg, Fe, Ca, фосфор, Cyfra-21-1)</t>
  </si>
  <si>
    <t>А20.30.020.000</t>
  </si>
  <si>
    <t>Гипоскивоздействие</t>
  </si>
  <si>
    <t>А17.30.101.012</t>
  </si>
  <si>
    <t>Транскраниальная электроанальгезия (1 сеанс)</t>
  </si>
  <si>
    <t>А20.30.010.014</t>
  </si>
  <si>
    <t>Вакуумный гидромассаж</t>
  </si>
  <si>
    <t>А20.30.101.056</t>
  </si>
  <si>
    <t>Ингаляция индивидуальная с флуимуцилом</t>
  </si>
  <si>
    <t>с 01.01.2022 года</t>
  </si>
  <si>
    <t>Цена на 2021г., руб.</t>
  </si>
  <si>
    <t>Отклонение, руб.</t>
  </si>
  <si>
    <t>Отклонение, %</t>
  </si>
  <si>
    <t>Цена расчетная  на 2022г., руб.</t>
  </si>
  <si>
    <t>Цена на 2022 г., руб.</t>
  </si>
  <si>
    <t>Прием врача травматолога -ортопеда амбулаторный лечебно-диагностический повторный</t>
  </si>
  <si>
    <t>A20.30.014.001</t>
  </si>
  <si>
    <t>Грязевая разводная ванна</t>
  </si>
  <si>
    <t>А26.06.126.000</t>
  </si>
  <si>
    <t>А26.06.126.001</t>
  </si>
  <si>
    <t>A26.06.126.001</t>
  </si>
  <si>
    <t xml:space="preserve"> Коронавирус SARS-CoV-2 -lgG -количественный</t>
  </si>
  <si>
    <t>Утверждаю</t>
  </si>
  <si>
    <t>Директор-главный врач</t>
  </si>
  <si>
    <t>ЛПУП Санаторий "РОДНИК"</t>
  </si>
  <si>
    <t>______________ Н.Б.Луценко</t>
  </si>
  <si>
    <t>Заместитель директора-главного врача</t>
  </si>
  <si>
    <t xml:space="preserve">по медицинской части                                                               </t>
  </si>
  <si>
    <t xml:space="preserve">    В.И.Кордюков</t>
  </si>
  <si>
    <t>по экономическим вопросам</t>
  </si>
  <si>
    <t>Е.А. Толмачева</t>
  </si>
  <si>
    <t>с 28.04.2022 года</t>
  </si>
  <si>
    <t>Цена на 2022г.,руб.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</si>
</sst>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vertAlign val="subscript"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E4B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</cellStyleXfs>
  <cellXfs count="115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5" fillId="0" borderId="0" xfId="0" applyFont="1" applyAlignment="1"/>
    <xf numFmtId="0" fontId="3" fillId="0" borderId="0" xfId="0" applyFont="1" applyFill="1" applyAlignment="1">
      <alignment horizontal="center" vertical="top"/>
    </xf>
    <xf numFmtId="0" fontId="3" fillId="0" borderId="1" xfId="2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6" fillId="0" borderId="0" xfId="0" applyFont="1" applyAlignment="1"/>
    <xf numFmtId="1" fontId="0" fillId="0" borderId="0" xfId="0" applyNumberFormat="1" applyAlignment="1"/>
    <xf numFmtId="1" fontId="0" fillId="0" borderId="0" xfId="0" applyNumberFormat="1" applyAlignment="1">
      <alignment wrapText="1"/>
    </xf>
    <xf numFmtId="0" fontId="8" fillId="0" borderId="3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left"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top" wrapText="1"/>
    </xf>
    <xf numFmtId="3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top" wrapText="1"/>
    </xf>
    <xf numFmtId="3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top" wrapText="1"/>
    </xf>
    <xf numFmtId="3" fontId="0" fillId="0" borderId="0" xfId="0" applyNumberFormat="1" applyAlignment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top" wrapText="1"/>
    </xf>
    <xf numFmtId="3" fontId="3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/>
    <xf numFmtId="3" fontId="0" fillId="5" borderId="0" xfId="0" applyNumberFormat="1" applyFill="1" applyAlignment="1"/>
    <xf numFmtId="0" fontId="0" fillId="0" borderId="0" xfId="0" applyBorder="1" applyAlignment="1"/>
    <xf numFmtId="1" fontId="0" fillId="0" borderId="0" xfId="0" applyNumberFormat="1" applyBorder="1" applyAlignment="1"/>
    <xf numFmtId="0" fontId="0" fillId="5" borderId="0" xfId="0" applyFill="1" applyBorder="1" applyAlignment="1"/>
    <xf numFmtId="1" fontId="0" fillId="5" borderId="0" xfId="0" applyNumberFormat="1" applyFill="1" applyBorder="1" applyAlignment="1"/>
    <xf numFmtId="3" fontId="0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6" borderId="0" xfId="0" applyFont="1" applyFill="1" applyAlignment="1">
      <alignment horizontal="center" vertical="top"/>
    </xf>
    <xf numFmtId="0" fontId="3" fillId="6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right" vertical="center"/>
    </xf>
    <xf numFmtId="0" fontId="0" fillId="7" borderId="0" xfId="0" applyFill="1" applyAlignment="1"/>
    <xf numFmtId="0" fontId="3" fillId="7" borderId="0" xfId="0" applyFont="1" applyFill="1" applyAlignment="1">
      <alignment horizontal="center" vertical="top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7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/>
    <xf numFmtId="0" fontId="3" fillId="7" borderId="0" xfId="0" applyFont="1" applyFill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8" fillId="0" borderId="1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left" vertical="center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/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  <xf numFmtId="0" fontId="7" fillId="9" borderId="1" xfId="2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</cellXfs>
  <cellStyles count="7">
    <cellStyle name="Excel Built-in Normal" xfId="2"/>
    <cellStyle name="Excel Built-in Normal 1" xfId="3"/>
    <cellStyle name="Excel Built-in Normal_Копия Единый Реестр медицинских услуг v 30" xfId="4"/>
    <cellStyle name="Обычный" xfId="0" builtinId="0"/>
    <cellStyle name="Обычный 2" xfId="1"/>
    <cellStyle name="Обычный 3" xfId="6"/>
    <cellStyle name="Обычный 4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97"/>
  <sheetViews>
    <sheetView topLeftCell="B334" workbookViewId="0">
      <selection activeCell="G13" sqref="G13"/>
    </sheetView>
  </sheetViews>
  <sheetFormatPr defaultRowHeight="15" x14ac:dyDescent="0.25"/>
  <cols>
    <col min="1" max="1" width="3.42578125" style="30" customWidth="1"/>
    <col min="2" max="2" width="15.140625" style="30" customWidth="1"/>
    <col min="3" max="3" width="69.5703125" style="36" customWidth="1"/>
    <col min="4" max="7" width="14.5703125" style="30" customWidth="1"/>
    <col min="8" max="8" width="9.140625" style="30"/>
    <col min="9" max="9" width="15.85546875" style="86" customWidth="1"/>
    <col min="10" max="10" width="9.140625" style="50"/>
    <col min="11" max="16384" width="9.140625" style="30"/>
  </cols>
  <sheetData>
    <row r="1" spans="2:12" x14ac:dyDescent="0.25">
      <c r="B1" s="40"/>
      <c r="C1" s="37"/>
      <c r="D1" s="29"/>
      <c r="E1" s="29"/>
      <c r="F1" s="29"/>
      <c r="G1" s="29"/>
      <c r="I1" s="85"/>
    </row>
    <row r="2" spans="2:12" x14ac:dyDescent="0.25">
      <c r="B2" s="40"/>
      <c r="C2" s="37"/>
      <c r="D2" s="29"/>
      <c r="E2" s="29"/>
      <c r="F2" s="29"/>
      <c r="G2" s="29"/>
      <c r="I2" s="85"/>
    </row>
    <row r="3" spans="2:12" x14ac:dyDescent="0.25">
      <c r="C3" s="37"/>
      <c r="D3" s="29"/>
      <c r="E3" s="29"/>
      <c r="F3" s="29"/>
      <c r="G3" s="29"/>
      <c r="I3" s="85"/>
    </row>
    <row r="4" spans="2:12" x14ac:dyDescent="0.25">
      <c r="C4" s="37"/>
      <c r="D4" s="29"/>
      <c r="E4" s="29"/>
      <c r="F4" s="29"/>
      <c r="G4" s="29"/>
      <c r="I4" s="85"/>
    </row>
    <row r="5" spans="2:12" x14ac:dyDescent="0.25">
      <c r="B5" s="113"/>
      <c r="C5" s="113"/>
      <c r="D5" s="113"/>
      <c r="E5" s="81"/>
      <c r="F5" s="81"/>
      <c r="G5" s="81"/>
    </row>
    <row r="6" spans="2:12" x14ac:dyDescent="0.25">
      <c r="C6" s="11"/>
    </row>
    <row r="7" spans="2:12" x14ac:dyDescent="0.25">
      <c r="B7" s="114" t="s">
        <v>0</v>
      </c>
      <c r="C7" s="114"/>
      <c r="D7" s="114"/>
      <c r="E7" s="82"/>
      <c r="F7" s="82"/>
      <c r="G7" s="82"/>
    </row>
    <row r="8" spans="2:12" x14ac:dyDescent="0.25">
      <c r="B8" s="82"/>
      <c r="C8" s="12"/>
      <c r="D8" s="41"/>
      <c r="E8" s="41"/>
      <c r="F8" s="41"/>
      <c r="G8" s="41"/>
      <c r="I8" s="87"/>
    </row>
    <row r="9" spans="2:12" x14ac:dyDescent="0.25">
      <c r="B9" s="114" t="s">
        <v>1560</v>
      </c>
      <c r="C9" s="114"/>
      <c r="D9" s="114"/>
      <c r="E9" s="83">
        <v>1.05</v>
      </c>
      <c r="F9" s="82"/>
      <c r="G9" s="82"/>
    </row>
    <row r="10" spans="2:12" x14ac:dyDescent="0.25">
      <c r="C10" s="12"/>
    </row>
    <row r="11" spans="2:12" s="36" customFormat="1" ht="45" x14ac:dyDescent="0.25">
      <c r="B11" s="13" t="s">
        <v>1</v>
      </c>
      <c r="C11" s="13" t="s">
        <v>2</v>
      </c>
      <c r="D11" s="8" t="s">
        <v>1561</v>
      </c>
      <c r="E11" s="84" t="s">
        <v>1564</v>
      </c>
      <c r="F11" s="8" t="s">
        <v>1562</v>
      </c>
      <c r="G11" s="8" t="s">
        <v>1563</v>
      </c>
      <c r="I11" s="88" t="s">
        <v>1565</v>
      </c>
      <c r="J11" s="51"/>
    </row>
    <row r="12" spans="2:12" x14ac:dyDescent="0.25">
      <c r="B12" s="14" t="s">
        <v>3</v>
      </c>
      <c r="C12" s="15" t="s">
        <v>4</v>
      </c>
      <c r="D12" s="7"/>
      <c r="E12" s="7"/>
      <c r="F12" s="7"/>
      <c r="G12" s="7"/>
      <c r="I12" s="89"/>
    </row>
    <row r="13" spans="2:12" ht="30" x14ac:dyDescent="0.25">
      <c r="B13" s="7" t="s">
        <v>5</v>
      </c>
      <c r="C13" s="2" t="s">
        <v>6</v>
      </c>
      <c r="D13" s="4">
        <v>630</v>
      </c>
      <c r="E13" s="4">
        <f>D13*$E$9</f>
        <v>661.5</v>
      </c>
      <c r="F13" s="4">
        <f>E13-D13</f>
        <v>31.5</v>
      </c>
      <c r="G13" s="4">
        <f>E13/D13*100-100</f>
        <v>5</v>
      </c>
      <c r="I13" s="95">
        <v>650</v>
      </c>
      <c r="L13" s="67"/>
    </row>
    <row r="14" spans="2:12" ht="30" x14ac:dyDescent="0.25">
      <c r="B14" s="7" t="s">
        <v>7</v>
      </c>
      <c r="C14" s="2" t="s">
        <v>8</v>
      </c>
      <c r="D14" s="4">
        <v>420</v>
      </c>
      <c r="E14" s="4">
        <f>D14*$E$9</f>
        <v>441</v>
      </c>
      <c r="F14" s="4">
        <f>E14-D14</f>
        <v>21</v>
      </c>
      <c r="G14" s="4">
        <f>E14/D14*100-100</f>
        <v>5</v>
      </c>
      <c r="I14" s="95">
        <v>450</v>
      </c>
      <c r="L14" s="67"/>
    </row>
    <row r="15" spans="2:12" x14ac:dyDescent="0.25">
      <c r="B15" s="14" t="s">
        <v>9</v>
      </c>
      <c r="C15" s="15" t="s">
        <v>10</v>
      </c>
      <c r="D15" s="4"/>
      <c r="E15" s="4"/>
      <c r="F15" s="4"/>
      <c r="G15" s="4"/>
      <c r="I15" s="90"/>
      <c r="L15" s="67"/>
    </row>
    <row r="16" spans="2:12" x14ac:dyDescent="0.25">
      <c r="B16" s="7" t="s">
        <v>11</v>
      </c>
      <c r="C16" s="2" t="s">
        <v>12</v>
      </c>
      <c r="D16" s="4">
        <v>105</v>
      </c>
      <c r="E16" s="4">
        <f>D16*$E$9</f>
        <v>110.25</v>
      </c>
      <c r="F16" s="4">
        <f t="shared" ref="F16:F79" si="0">E16-D16</f>
        <v>5.25</v>
      </c>
      <c r="G16" s="4">
        <f>E16/D16*100-100</f>
        <v>5</v>
      </c>
      <c r="I16" s="90">
        <f t="shared" ref="I16:I80" si="1">MROUND(E16,10)</f>
        <v>110</v>
      </c>
      <c r="L16" s="67"/>
    </row>
    <row r="17" spans="2:12" x14ac:dyDescent="0.25">
      <c r="B17" s="7" t="s">
        <v>13</v>
      </c>
      <c r="C17" s="2" t="s">
        <v>14</v>
      </c>
      <c r="D17" s="4">
        <v>105</v>
      </c>
      <c r="E17" s="4">
        <f t="shared" ref="E17:E80" si="2">D17*$E$9</f>
        <v>110.25</v>
      </c>
      <c r="F17" s="4">
        <f t="shared" si="0"/>
        <v>5.25</v>
      </c>
      <c r="G17" s="4">
        <f t="shared" ref="G17:G78" si="3">E17/D17*100-100</f>
        <v>5</v>
      </c>
      <c r="I17" s="90">
        <f t="shared" si="1"/>
        <v>110</v>
      </c>
      <c r="L17" s="67"/>
    </row>
    <row r="18" spans="2:12" x14ac:dyDescent="0.25">
      <c r="B18" s="7" t="s">
        <v>15</v>
      </c>
      <c r="C18" s="2" t="s">
        <v>16</v>
      </c>
      <c r="D18" s="4">
        <v>105</v>
      </c>
      <c r="E18" s="4">
        <f t="shared" si="2"/>
        <v>110.25</v>
      </c>
      <c r="F18" s="4">
        <f t="shared" si="0"/>
        <v>5.25</v>
      </c>
      <c r="G18" s="4">
        <f t="shared" si="3"/>
        <v>5</v>
      </c>
      <c r="I18" s="90">
        <f t="shared" si="1"/>
        <v>110</v>
      </c>
      <c r="L18" s="67"/>
    </row>
    <row r="19" spans="2:12" x14ac:dyDescent="0.25">
      <c r="B19" s="7" t="s">
        <v>17</v>
      </c>
      <c r="C19" s="2" t="s">
        <v>18</v>
      </c>
      <c r="D19" s="4">
        <v>105</v>
      </c>
      <c r="E19" s="4">
        <f t="shared" si="2"/>
        <v>110.25</v>
      </c>
      <c r="F19" s="4">
        <f t="shared" si="0"/>
        <v>5.25</v>
      </c>
      <c r="G19" s="4">
        <f t="shared" si="3"/>
        <v>5</v>
      </c>
      <c r="I19" s="90">
        <f t="shared" si="1"/>
        <v>110</v>
      </c>
      <c r="L19" s="67"/>
    </row>
    <row r="20" spans="2:12" x14ac:dyDescent="0.25">
      <c r="B20" s="7" t="s">
        <v>19</v>
      </c>
      <c r="C20" s="2" t="s">
        <v>20</v>
      </c>
      <c r="D20" s="4">
        <v>105</v>
      </c>
      <c r="E20" s="4">
        <f t="shared" si="2"/>
        <v>110.25</v>
      </c>
      <c r="F20" s="4">
        <f t="shared" si="0"/>
        <v>5.25</v>
      </c>
      <c r="G20" s="4">
        <f t="shared" si="3"/>
        <v>5</v>
      </c>
      <c r="I20" s="90">
        <f t="shared" si="1"/>
        <v>110</v>
      </c>
      <c r="L20" s="67"/>
    </row>
    <row r="21" spans="2:12" x14ac:dyDescent="0.25">
      <c r="B21" s="7" t="s">
        <v>21</v>
      </c>
      <c r="C21" s="2" t="s">
        <v>22</v>
      </c>
      <c r="D21" s="4">
        <v>105</v>
      </c>
      <c r="E21" s="4">
        <f t="shared" si="2"/>
        <v>110.25</v>
      </c>
      <c r="F21" s="4">
        <f t="shared" si="0"/>
        <v>5.25</v>
      </c>
      <c r="G21" s="4">
        <f t="shared" si="3"/>
        <v>5</v>
      </c>
      <c r="I21" s="90">
        <f t="shared" si="1"/>
        <v>110</v>
      </c>
      <c r="L21" s="67"/>
    </row>
    <row r="22" spans="2:12" x14ac:dyDescent="0.25">
      <c r="B22" s="7" t="s">
        <v>23</v>
      </c>
      <c r="C22" s="2" t="s">
        <v>24</v>
      </c>
      <c r="D22" s="4">
        <v>105</v>
      </c>
      <c r="E22" s="4">
        <f t="shared" si="2"/>
        <v>110.25</v>
      </c>
      <c r="F22" s="4">
        <f t="shared" si="0"/>
        <v>5.25</v>
      </c>
      <c r="G22" s="4">
        <f t="shared" si="3"/>
        <v>5</v>
      </c>
      <c r="I22" s="90">
        <f t="shared" si="1"/>
        <v>110</v>
      </c>
      <c r="L22" s="67"/>
    </row>
    <row r="23" spans="2:12" x14ac:dyDescent="0.25">
      <c r="B23" s="7" t="s">
        <v>25</v>
      </c>
      <c r="C23" s="2" t="s">
        <v>26</v>
      </c>
      <c r="D23" s="4">
        <v>105</v>
      </c>
      <c r="E23" s="4">
        <f t="shared" si="2"/>
        <v>110.25</v>
      </c>
      <c r="F23" s="4">
        <f t="shared" si="0"/>
        <v>5.25</v>
      </c>
      <c r="G23" s="4">
        <f t="shared" si="3"/>
        <v>5</v>
      </c>
      <c r="I23" s="90">
        <f t="shared" si="1"/>
        <v>110</v>
      </c>
      <c r="L23" s="67"/>
    </row>
    <row r="24" spans="2:12" x14ac:dyDescent="0.25">
      <c r="B24" s="7" t="s">
        <v>27</v>
      </c>
      <c r="C24" s="2" t="s">
        <v>28</v>
      </c>
      <c r="D24" s="4">
        <v>105</v>
      </c>
      <c r="E24" s="4">
        <f t="shared" si="2"/>
        <v>110.25</v>
      </c>
      <c r="F24" s="4">
        <f t="shared" si="0"/>
        <v>5.25</v>
      </c>
      <c r="G24" s="4">
        <f t="shared" si="3"/>
        <v>5</v>
      </c>
      <c r="I24" s="90">
        <f t="shared" si="1"/>
        <v>110</v>
      </c>
      <c r="L24" s="67"/>
    </row>
    <row r="25" spans="2:12" x14ac:dyDescent="0.25">
      <c r="B25" s="7" t="s">
        <v>29</v>
      </c>
      <c r="C25" s="2" t="s">
        <v>30</v>
      </c>
      <c r="D25" s="4">
        <v>105</v>
      </c>
      <c r="E25" s="4">
        <f t="shared" si="2"/>
        <v>110.25</v>
      </c>
      <c r="F25" s="4">
        <f t="shared" si="0"/>
        <v>5.25</v>
      </c>
      <c r="G25" s="4">
        <f t="shared" si="3"/>
        <v>5</v>
      </c>
      <c r="I25" s="90">
        <f t="shared" si="1"/>
        <v>110</v>
      </c>
      <c r="L25" s="67"/>
    </row>
    <row r="26" spans="2:12" x14ac:dyDescent="0.25">
      <c r="B26" s="7" t="s">
        <v>31</v>
      </c>
      <c r="C26" s="2" t="s">
        <v>32</v>
      </c>
      <c r="D26" s="4">
        <v>105</v>
      </c>
      <c r="E26" s="4">
        <f t="shared" si="2"/>
        <v>110.25</v>
      </c>
      <c r="F26" s="4">
        <f t="shared" si="0"/>
        <v>5.25</v>
      </c>
      <c r="G26" s="4">
        <f t="shared" si="3"/>
        <v>5</v>
      </c>
      <c r="I26" s="90">
        <f t="shared" si="1"/>
        <v>110</v>
      </c>
      <c r="L26" s="67"/>
    </row>
    <row r="27" spans="2:12" x14ac:dyDescent="0.25">
      <c r="B27" s="7" t="s">
        <v>33</v>
      </c>
      <c r="C27" s="2" t="s">
        <v>34</v>
      </c>
      <c r="D27" s="4">
        <v>105</v>
      </c>
      <c r="E27" s="4">
        <f t="shared" si="2"/>
        <v>110.25</v>
      </c>
      <c r="F27" s="4">
        <f t="shared" si="0"/>
        <v>5.25</v>
      </c>
      <c r="G27" s="4">
        <f t="shared" si="3"/>
        <v>5</v>
      </c>
      <c r="I27" s="90">
        <f t="shared" si="1"/>
        <v>110</v>
      </c>
      <c r="L27" s="67"/>
    </row>
    <row r="28" spans="2:12" x14ac:dyDescent="0.25">
      <c r="B28" s="7" t="s">
        <v>35</v>
      </c>
      <c r="C28" s="2" t="s">
        <v>36</v>
      </c>
      <c r="D28" s="4">
        <v>105</v>
      </c>
      <c r="E28" s="4">
        <f t="shared" si="2"/>
        <v>110.25</v>
      </c>
      <c r="F28" s="4">
        <f t="shared" si="0"/>
        <v>5.25</v>
      </c>
      <c r="G28" s="4">
        <f t="shared" si="3"/>
        <v>5</v>
      </c>
      <c r="I28" s="90">
        <f t="shared" si="1"/>
        <v>110</v>
      </c>
      <c r="L28" s="67"/>
    </row>
    <row r="29" spans="2:12" x14ac:dyDescent="0.25">
      <c r="B29" s="7" t="s">
        <v>37</v>
      </c>
      <c r="C29" s="2" t="s">
        <v>38</v>
      </c>
      <c r="D29" s="4">
        <v>105</v>
      </c>
      <c r="E29" s="4">
        <f t="shared" si="2"/>
        <v>110.25</v>
      </c>
      <c r="F29" s="4">
        <f t="shared" si="0"/>
        <v>5.25</v>
      </c>
      <c r="G29" s="4">
        <f t="shared" si="3"/>
        <v>5</v>
      </c>
      <c r="I29" s="90">
        <f t="shared" si="1"/>
        <v>110</v>
      </c>
      <c r="L29" s="67"/>
    </row>
    <row r="30" spans="2:12" x14ac:dyDescent="0.25">
      <c r="B30" s="7" t="s">
        <v>39</v>
      </c>
      <c r="C30" s="2" t="s">
        <v>40</v>
      </c>
      <c r="D30" s="4">
        <v>105</v>
      </c>
      <c r="E30" s="4">
        <f t="shared" si="2"/>
        <v>110.25</v>
      </c>
      <c r="F30" s="4">
        <f t="shared" si="0"/>
        <v>5.25</v>
      </c>
      <c r="G30" s="4">
        <f t="shared" si="3"/>
        <v>5</v>
      </c>
      <c r="I30" s="90">
        <f t="shared" si="1"/>
        <v>110</v>
      </c>
      <c r="L30" s="67"/>
    </row>
    <row r="31" spans="2:12" x14ac:dyDescent="0.25">
      <c r="B31" s="7" t="s">
        <v>41</v>
      </c>
      <c r="C31" s="2" t="s">
        <v>42</v>
      </c>
      <c r="D31" s="4">
        <v>105</v>
      </c>
      <c r="E31" s="4">
        <f t="shared" si="2"/>
        <v>110.25</v>
      </c>
      <c r="F31" s="4">
        <f t="shared" si="0"/>
        <v>5.25</v>
      </c>
      <c r="G31" s="4">
        <f t="shared" si="3"/>
        <v>5</v>
      </c>
      <c r="I31" s="90">
        <f t="shared" si="1"/>
        <v>110</v>
      </c>
      <c r="L31" s="67"/>
    </row>
    <row r="32" spans="2:12" x14ac:dyDescent="0.25">
      <c r="B32" s="7" t="s">
        <v>43</v>
      </c>
      <c r="C32" s="2" t="s">
        <v>44</v>
      </c>
      <c r="D32" s="4">
        <v>105</v>
      </c>
      <c r="E32" s="4">
        <f t="shared" si="2"/>
        <v>110.25</v>
      </c>
      <c r="F32" s="4">
        <f t="shared" si="0"/>
        <v>5.25</v>
      </c>
      <c r="G32" s="4">
        <f t="shared" si="3"/>
        <v>5</v>
      </c>
      <c r="I32" s="90">
        <f t="shared" si="1"/>
        <v>110</v>
      </c>
      <c r="L32" s="67"/>
    </row>
    <row r="33" spans="2:12" x14ac:dyDescent="0.25">
      <c r="B33" s="7" t="s">
        <v>45</v>
      </c>
      <c r="C33" s="2" t="s">
        <v>46</v>
      </c>
      <c r="D33" s="4">
        <v>315</v>
      </c>
      <c r="E33" s="4">
        <f t="shared" si="2"/>
        <v>330.75</v>
      </c>
      <c r="F33" s="4">
        <f t="shared" si="0"/>
        <v>15.75</v>
      </c>
      <c r="G33" s="4">
        <f t="shared" si="3"/>
        <v>5</v>
      </c>
      <c r="I33" s="90">
        <f>MROUND(E33,10)</f>
        <v>330</v>
      </c>
      <c r="L33" s="67"/>
    </row>
    <row r="34" spans="2:12" x14ac:dyDescent="0.25">
      <c r="B34" s="7" t="s">
        <v>47</v>
      </c>
      <c r="C34" s="2" t="s">
        <v>48</v>
      </c>
      <c r="D34" s="4">
        <v>475</v>
      </c>
      <c r="E34" s="4">
        <f t="shared" si="2"/>
        <v>498.75</v>
      </c>
      <c r="F34" s="4">
        <f t="shared" si="0"/>
        <v>23.75</v>
      </c>
      <c r="G34" s="4">
        <f t="shared" si="3"/>
        <v>5</v>
      </c>
      <c r="I34" s="90">
        <f t="shared" si="1"/>
        <v>500</v>
      </c>
      <c r="L34" s="67"/>
    </row>
    <row r="35" spans="2:12" x14ac:dyDescent="0.25">
      <c r="B35" s="7" t="s">
        <v>49</v>
      </c>
      <c r="C35" s="2" t="s">
        <v>50</v>
      </c>
      <c r="D35" s="4">
        <v>105</v>
      </c>
      <c r="E35" s="4">
        <f t="shared" si="2"/>
        <v>110.25</v>
      </c>
      <c r="F35" s="4">
        <f t="shared" si="0"/>
        <v>5.25</v>
      </c>
      <c r="G35" s="4">
        <f t="shared" si="3"/>
        <v>5</v>
      </c>
      <c r="I35" s="90">
        <f t="shared" si="1"/>
        <v>110</v>
      </c>
      <c r="L35" s="67"/>
    </row>
    <row r="36" spans="2:12" x14ac:dyDescent="0.25">
      <c r="B36" s="7" t="s">
        <v>51</v>
      </c>
      <c r="C36" s="2" t="s">
        <v>52</v>
      </c>
      <c r="D36" s="4">
        <v>105</v>
      </c>
      <c r="E36" s="4">
        <f t="shared" si="2"/>
        <v>110.25</v>
      </c>
      <c r="F36" s="4">
        <f t="shared" si="0"/>
        <v>5.25</v>
      </c>
      <c r="G36" s="4">
        <f t="shared" si="3"/>
        <v>5</v>
      </c>
      <c r="I36" s="90">
        <f t="shared" si="1"/>
        <v>110</v>
      </c>
      <c r="L36" s="67"/>
    </row>
    <row r="37" spans="2:12" x14ac:dyDescent="0.25">
      <c r="B37" s="7" t="s">
        <v>53</v>
      </c>
      <c r="C37" s="2" t="s">
        <v>54</v>
      </c>
      <c r="D37" s="4">
        <v>105</v>
      </c>
      <c r="E37" s="4">
        <f t="shared" si="2"/>
        <v>110.25</v>
      </c>
      <c r="F37" s="4">
        <f t="shared" si="0"/>
        <v>5.25</v>
      </c>
      <c r="G37" s="4">
        <f t="shared" si="3"/>
        <v>5</v>
      </c>
      <c r="I37" s="90">
        <f t="shared" si="1"/>
        <v>110</v>
      </c>
      <c r="L37" s="67"/>
    </row>
    <row r="38" spans="2:12" x14ac:dyDescent="0.25">
      <c r="B38" s="7" t="s">
        <v>55</v>
      </c>
      <c r="C38" s="2" t="s">
        <v>56</v>
      </c>
      <c r="D38" s="4">
        <v>105</v>
      </c>
      <c r="E38" s="4">
        <f t="shared" si="2"/>
        <v>110.25</v>
      </c>
      <c r="F38" s="4">
        <f t="shared" si="0"/>
        <v>5.25</v>
      </c>
      <c r="G38" s="4">
        <f t="shared" si="3"/>
        <v>5</v>
      </c>
      <c r="I38" s="90">
        <f t="shared" si="1"/>
        <v>110</v>
      </c>
      <c r="L38" s="67"/>
    </row>
    <row r="39" spans="2:12" x14ac:dyDescent="0.25">
      <c r="B39" s="7" t="s">
        <v>57</v>
      </c>
      <c r="C39" s="2" t="s">
        <v>58</v>
      </c>
      <c r="D39" s="4">
        <v>105</v>
      </c>
      <c r="E39" s="4">
        <f t="shared" si="2"/>
        <v>110.25</v>
      </c>
      <c r="F39" s="4">
        <f t="shared" si="0"/>
        <v>5.25</v>
      </c>
      <c r="G39" s="4">
        <f t="shared" si="3"/>
        <v>5</v>
      </c>
      <c r="I39" s="90">
        <f t="shared" si="1"/>
        <v>110</v>
      </c>
      <c r="L39" s="67"/>
    </row>
    <row r="40" spans="2:12" x14ac:dyDescent="0.25">
      <c r="B40" s="7" t="s">
        <v>59</v>
      </c>
      <c r="C40" s="16" t="s">
        <v>60</v>
      </c>
      <c r="D40" s="4">
        <v>105</v>
      </c>
      <c r="E40" s="4">
        <f t="shared" si="2"/>
        <v>110.25</v>
      </c>
      <c r="F40" s="4">
        <f t="shared" si="0"/>
        <v>5.25</v>
      </c>
      <c r="G40" s="4">
        <f t="shared" si="3"/>
        <v>5</v>
      </c>
      <c r="I40" s="90">
        <f t="shared" si="1"/>
        <v>110</v>
      </c>
      <c r="L40" s="67"/>
    </row>
    <row r="41" spans="2:12" x14ac:dyDescent="0.25">
      <c r="B41" s="7" t="s">
        <v>61</v>
      </c>
      <c r="C41" s="2" t="s">
        <v>62</v>
      </c>
      <c r="D41" s="4">
        <v>105</v>
      </c>
      <c r="E41" s="4">
        <f t="shared" si="2"/>
        <v>110.25</v>
      </c>
      <c r="F41" s="4">
        <f t="shared" si="0"/>
        <v>5.25</v>
      </c>
      <c r="G41" s="4">
        <f t="shared" si="3"/>
        <v>5</v>
      </c>
      <c r="I41" s="90">
        <f t="shared" si="1"/>
        <v>110</v>
      </c>
      <c r="L41" s="67"/>
    </row>
    <row r="42" spans="2:12" x14ac:dyDescent="0.25">
      <c r="B42" s="7" t="s">
        <v>63</v>
      </c>
      <c r="C42" s="2" t="s">
        <v>64</v>
      </c>
      <c r="D42" s="4">
        <v>105</v>
      </c>
      <c r="E42" s="4">
        <f t="shared" si="2"/>
        <v>110.25</v>
      </c>
      <c r="F42" s="4">
        <f t="shared" si="0"/>
        <v>5.25</v>
      </c>
      <c r="G42" s="4">
        <f t="shared" si="3"/>
        <v>5</v>
      </c>
      <c r="I42" s="90">
        <f t="shared" si="1"/>
        <v>110</v>
      </c>
      <c r="L42" s="67"/>
    </row>
    <row r="43" spans="2:12" x14ac:dyDescent="0.25">
      <c r="B43" s="7" t="s">
        <v>65</v>
      </c>
      <c r="C43" s="2" t="s">
        <v>66</v>
      </c>
      <c r="D43" s="4">
        <v>105</v>
      </c>
      <c r="E43" s="4">
        <f t="shared" si="2"/>
        <v>110.25</v>
      </c>
      <c r="F43" s="4">
        <f t="shared" si="0"/>
        <v>5.25</v>
      </c>
      <c r="G43" s="4">
        <f t="shared" si="3"/>
        <v>5</v>
      </c>
      <c r="I43" s="90">
        <f t="shared" si="1"/>
        <v>110</v>
      </c>
      <c r="L43" s="67"/>
    </row>
    <row r="44" spans="2:12" ht="30" x14ac:dyDescent="0.25">
      <c r="B44" s="7" t="s">
        <v>67</v>
      </c>
      <c r="C44" s="5" t="s">
        <v>68</v>
      </c>
      <c r="D44" s="4">
        <v>105</v>
      </c>
      <c r="E44" s="4">
        <f t="shared" si="2"/>
        <v>110.25</v>
      </c>
      <c r="F44" s="4">
        <f t="shared" si="0"/>
        <v>5.25</v>
      </c>
      <c r="G44" s="4">
        <f t="shared" si="3"/>
        <v>5</v>
      </c>
      <c r="I44" s="90">
        <f t="shared" si="1"/>
        <v>110</v>
      </c>
      <c r="L44" s="67"/>
    </row>
    <row r="45" spans="2:12" ht="30" x14ac:dyDescent="0.25">
      <c r="B45" s="7" t="s">
        <v>69</v>
      </c>
      <c r="C45" s="5" t="s">
        <v>70</v>
      </c>
      <c r="D45" s="4">
        <v>105</v>
      </c>
      <c r="E45" s="4">
        <f t="shared" si="2"/>
        <v>110.25</v>
      </c>
      <c r="F45" s="4">
        <f t="shared" si="0"/>
        <v>5.25</v>
      </c>
      <c r="G45" s="4">
        <f t="shared" si="3"/>
        <v>5</v>
      </c>
      <c r="I45" s="90">
        <f t="shared" si="1"/>
        <v>110</v>
      </c>
      <c r="L45" s="67"/>
    </row>
    <row r="46" spans="2:12" x14ac:dyDescent="0.25">
      <c r="B46" s="7" t="s">
        <v>71</v>
      </c>
      <c r="C46" s="2" t="s">
        <v>72</v>
      </c>
      <c r="D46" s="4">
        <v>105</v>
      </c>
      <c r="E46" s="4">
        <f t="shared" si="2"/>
        <v>110.25</v>
      </c>
      <c r="F46" s="4">
        <f t="shared" si="0"/>
        <v>5.25</v>
      </c>
      <c r="G46" s="4">
        <f t="shared" si="3"/>
        <v>5</v>
      </c>
      <c r="I46" s="90">
        <f t="shared" si="1"/>
        <v>110</v>
      </c>
      <c r="L46" s="67"/>
    </row>
    <row r="47" spans="2:12" x14ac:dyDescent="0.25">
      <c r="B47" s="18" t="s">
        <v>73</v>
      </c>
      <c r="C47" s="3" t="s">
        <v>74</v>
      </c>
      <c r="D47" s="4">
        <v>580</v>
      </c>
      <c r="E47" s="4">
        <f t="shared" si="2"/>
        <v>609</v>
      </c>
      <c r="F47" s="4">
        <f t="shared" si="0"/>
        <v>29</v>
      </c>
      <c r="G47" s="4">
        <f t="shared" si="3"/>
        <v>5</v>
      </c>
      <c r="I47" s="95">
        <v>600</v>
      </c>
      <c r="L47" s="67"/>
    </row>
    <row r="48" spans="2:12" x14ac:dyDescent="0.25">
      <c r="B48" s="10" t="s">
        <v>1554</v>
      </c>
      <c r="C48" s="68" t="s">
        <v>1555</v>
      </c>
      <c r="D48" s="72">
        <v>500</v>
      </c>
      <c r="E48" s="4">
        <f t="shared" si="2"/>
        <v>525</v>
      </c>
      <c r="F48" s="4">
        <f t="shared" si="0"/>
        <v>25</v>
      </c>
      <c r="G48" s="4">
        <f t="shared" si="3"/>
        <v>5</v>
      </c>
      <c r="I48" s="95">
        <v>550</v>
      </c>
      <c r="L48" s="67"/>
    </row>
    <row r="49" spans="2:12" x14ac:dyDescent="0.25">
      <c r="B49" s="14" t="s">
        <v>75</v>
      </c>
      <c r="C49" s="15" t="s">
        <v>76</v>
      </c>
      <c r="D49" s="4"/>
      <c r="E49" s="4"/>
      <c r="F49" s="4">
        <f t="shared" si="0"/>
        <v>0</v>
      </c>
      <c r="G49" s="4"/>
      <c r="I49" s="90"/>
      <c r="L49" s="67"/>
    </row>
    <row r="50" spans="2:12" x14ac:dyDescent="0.25">
      <c r="B50" s="18" t="s">
        <v>77</v>
      </c>
      <c r="C50" s="1" t="s">
        <v>78</v>
      </c>
      <c r="D50" s="4">
        <v>160</v>
      </c>
      <c r="E50" s="4">
        <f t="shared" si="2"/>
        <v>168</v>
      </c>
      <c r="F50" s="4">
        <f t="shared" si="0"/>
        <v>8</v>
      </c>
      <c r="G50" s="4">
        <f t="shared" si="3"/>
        <v>5</v>
      </c>
      <c r="I50" s="90">
        <f t="shared" si="1"/>
        <v>170</v>
      </c>
      <c r="L50" s="67"/>
    </row>
    <row r="51" spans="2:12" x14ac:dyDescent="0.25">
      <c r="B51" s="18" t="s">
        <v>79</v>
      </c>
      <c r="C51" s="1" t="s">
        <v>80</v>
      </c>
      <c r="D51" s="4">
        <v>160</v>
      </c>
      <c r="E51" s="4">
        <f t="shared" si="2"/>
        <v>168</v>
      </c>
      <c r="F51" s="4">
        <f t="shared" si="0"/>
        <v>8</v>
      </c>
      <c r="G51" s="4">
        <f t="shared" si="3"/>
        <v>5</v>
      </c>
      <c r="I51" s="90">
        <f t="shared" si="1"/>
        <v>170</v>
      </c>
      <c r="L51" s="67"/>
    </row>
    <row r="52" spans="2:12" x14ac:dyDescent="0.25">
      <c r="B52" s="18" t="s">
        <v>81</v>
      </c>
      <c r="C52" s="1" t="s">
        <v>82</v>
      </c>
      <c r="D52" s="4">
        <v>160</v>
      </c>
      <c r="E52" s="4">
        <f t="shared" si="2"/>
        <v>168</v>
      </c>
      <c r="F52" s="4">
        <f t="shared" si="0"/>
        <v>8</v>
      </c>
      <c r="G52" s="4">
        <f t="shared" si="3"/>
        <v>5</v>
      </c>
      <c r="I52" s="90">
        <f t="shared" si="1"/>
        <v>170</v>
      </c>
      <c r="L52" s="67"/>
    </row>
    <row r="53" spans="2:12" x14ac:dyDescent="0.25">
      <c r="B53" s="18" t="s">
        <v>83</v>
      </c>
      <c r="C53" s="1" t="s">
        <v>84</v>
      </c>
      <c r="D53" s="4">
        <v>160</v>
      </c>
      <c r="E53" s="4">
        <f t="shared" si="2"/>
        <v>168</v>
      </c>
      <c r="F53" s="4">
        <f t="shared" si="0"/>
        <v>8</v>
      </c>
      <c r="G53" s="4">
        <f t="shared" si="3"/>
        <v>5</v>
      </c>
      <c r="I53" s="90">
        <f t="shared" si="1"/>
        <v>170</v>
      </c>
      <c r="L53" s="67"/>
    </row>
    <row r="54" spans="2:12" x14ac:dyDescent="0.25">
      <c r="B54" s="18" t="s">
        <v>85</v>
      </c>
      <c r="C54" s="1" t="s">
        <v>86</v>
      </c>
      <c r="D54" s="4">
        <v>160</v>
      </c>
      <c r="E54" s="4">
        <f t="shared" si="2"/>
        <v>168</v>
      </c>
      <c r="F54" s="4">
        <f t="shared" si="0"/>
        <v>8</v>
      </c>
      <c r="G54" s="4">
        <f t="shared" si="3"/>
        <v>5</v>
      </c>
      <c r="I54" s="90">
        <f t="shared" si="1"/>
        <v>170</v>
      </c>
      <c r="L54" s="67"/>
    </row>
    <row r="55" spans="2:12" x14ac:dyDescent="0.25">
      <c r="B55" s="7" t="s">
        <v>87</v>
      </c>
      <c r="C55" s="2" t="s">
        <v>88</v>
      </c>
      <c r="D55" s="4">
        <v>160</v>
      </c>
      <c r="E55" s="4">
        <f t="shared" si="2"/>
        <v>168</v>
      </c>
      <c r="F55" s="4">
        <f t="shared" si="0"/>
        <v>8</v>
      </c>
      <c r="G55" s="4">
        <f t="shared" si="3"/>
        <v>5</v>
      </c>
      <c r="I55" s="90">
        <f t="shared" si="1"/>
        <v>170</v>
      </c>
      <c r="L55" s="67"/>
    </row>
    <row r="56" spans="2:12" x14ac:dyDescent="0.25">
      <c r="B56" s="18" t="s">
        <v>89</v>
      </c>
      <c r="C56" s="1" t="s">
        <v>90</v>
      </c>
      <c r="D56" s="4">
        <v>210</v>
      </c>
      <c r="E56" s="4">
        <f t="shared" si="2"/>
        <v>220.5</v>
      </c>
      <c r="F56" s="4">
        <f t="shared" si="0"/>
        <v>10.5</v>
      </c>
      <c r="G56" s="4">
        <f t="shared" si="3"/>
        <v>5</v>
      </c>
      <c r="I56" s="90">
        <f t="shared" si="1"/>
        <v>220</v>
      </c>
      <c r="L56" s="67"/>
    </row>
    <row r="57" spans="2:12" ht="30" x14ac:dyDescent="0.25">
      <c r="B57" s="18" t="s">
        <v>91</v>
      </c>
      <c r="C57" s="1" t="s">
        <v>92</v>
      </c>
      <c r="D57" s="4">
        <v>210</v>
      </c>
      <c r="E57" s="4">
        <f t="shared" si="2"/>
        <v>220.5</v>
      </c>
      <c r="F57" s="4">
        <f t="shared" si="0"/>
        <v>10.5</v>
      </c>
      <c r="G57" s="4">
        <f t="shared" si="3"/>
        <v>5</v>
      </c>
      <c r="I57" s="90">
        <f t="shared" si="1"/>
        <v>220</v>
      </c>
      <c r="L57" s="67"/>
    </row>
    <row r="58" spans="2:12" x14ac:dyDescent="0.25">
      <c r="B58" s="14" t="s">
        <v>93</v>
      </c>
      <c r="C58" s="15" t="s">
        <v>94</v>
      </c>
      <c r="D58" s="4"/>
      <c r="E58" s="4"/>
      <c r="F58" s="4">
        <f t="shared" si="0"/>
        <v>0</v>
      </c>
      <c r="G58" s="4"/>
      <c r="I58" s="90"/>
      <c r="L58" s="67"/>
    </row>
    <row r="59" spans="2:12" ht="30" x14ac:dyDescent="0.25">
      <c r="B59" s="7" t="s">
        <v>95</v>
      </c>
      <c r="C59" s="16" t="s">
        <v>96</v>
      </c>
      <c r="D59" s="4">
        <v>85</v>
      </c>
      <c r="E59" s="4">
        <f t="shared" si="2"/>
        <v>89.25</v>
      </c>
      <c r="F59" s="4">
        <f t="shared" si="0"/>
        <v>4.25</v>
      </c>
      <c r="G59" s="4">
        <f t="shared" si="3"/>
        <v>5</v>
      </c>
      <c r="I59" s="95">
        <v>100</v>
      </c>
      <c r="L59" s="67"/>
    </row>
    <row r="60" spans="2:12" x14ac:dyDescent="0.25">
      <c r="B60" s="18" t="s">
        <v>97</v>
      </c>
      <c r="C60" s="1" t="s">
        <v>98</v>
      </c>
      <c r="D60" s="4">
        <v>105</v>
      </c>
      <c r="E60" s="4">
        <f t="shared" si="2"/>
        <v>110.25</v>
      </c>
      <c r="F60" s="4">
        <f t="shared" si="0"/>
        <v>5.25</v>
      </c>
      <c r="G60" s="4">
        <f t="shared" si="3"/>
        <v>5</v>
      </c>
      <c r="I60" s="90">
        <f t="shared" si="1"/>
        <v>110</v>
      </c>
      <c r="L60" s="67"/>
    </row>
    <row r="61" spans="2:12" x14ac:dyDescent="0.25">
      <c r="B61" s="18" t="s">
        <v>99</v>
      </c>
      <c r="C61" s="1" t="s">
        <v>100</v>
      </c>
      <c r="D61" s="4">
        <v>210</v>
      </c>
      <c r="E61" s="4">
        <f t="shared" si="2"/>
        <v>220.5</v>
      </c>
      <c r="F61" s="4">
        <f t="shared" si="0"/>
        <v>10.5</v>
      </c>
      <c r="G61" s="4">
        <f t="shared" si="3"/>
        <v>5</v>
      </c>
      <c r="I61" s="90">
        <f t="shared" si="1"/>
        <v>220</v>
      </c>
      <c r="L61" s="67"/>
    </row>
    <row r="62" spans="2:12" ht="45" x14ac:dyDescent="0.25">
      <c r="B62" s="18" t="s">
        <v>101</v>
      </c>
      <c r="C62" s="1" t="s">
        <v>102</v>
      </c>
      <c r="D62" s="4">
        <v>210</v>
      </c>
      <c r="E62" s="4">
        <f t="shared" si="2"/>
        <v>220.5</v>
      </c>
      <c r="F62" s="4">
        <f t="shared" si="0"/>
        <v>10.5</v>
      </c>
      <c r="G62" s="4">
        <f t="shared" si="3"/>
        <v>5</v>
      </c>
      <c r="I62" s="90">
        <f t="shared" si="1"/>
        <v>220</v>
      </c>
      <c r="L62" s="67"/>
    </row>
    <row r="63" spans="2:12" x14ac:dyDescent="0.25">
      <c r="B63" s="18" t="s">
        <v>103</v>
      </c>
      <c r="C63" s="2" t="s">
        <v>104</v>
      </c>
      <c r="D63" s="4">
        <v>210</v>
      </c>
      <c r="E63" s="4">
        <f t="shared" si="2"/>
        <v>220.5</v>
      </c>
      <c r="F63" s="4">
        <f t="shared" si="0"/>
        <v>10.5</v>
      </c>
      <c r="G63" s="4">
        <f t="shared" si="3"/>
        <v>5</v>
      </c>
      <c r="I63" s="90">
        <f t="shared" si="1"/>
        <v>220</v>
      </c>
      <c r="L63" s="67"/>
    </row>
    <row r="64" spans="2:12" x14ac:dyDescent="0.25">
      <c r="B64" s="7" t="s">
        <v>105</v>
      </c>
      <c r="C64" s="2" t="s">
        <v>106</v>
      </c>
      <c r="D64" s="4">
        <v>210</v>
      </c>
      <c r="E64" s="4">
        <f t="shared" si="2"/>
        <v>220.5</v>
      </c>
      <c r="F64" s="4">
        <f t="shared" si="0"/>
        <v>10.5</v>
      </c>
      <c r="G64" s="4">
        <f t="shared" si="3"/>
        <v>5</v>
      </c>
      <c r="I64" s="90">
        <f t="shared" si="1"/>
        <v>220</v>
      </c>
      <c r="L64" s="67"/>
    </row>
    <row r="65" spans="2:12" x14ac:dyDescent="0.25">
      <c r="B65" s="7" t="s">
        <v>107</v>
      </c>
      <c r="C65" s="2" t="s">
        <v>108</v>
      </c>
      <c r="D65" s="4">
        <v>210</v>
      </c>
      <c r="E65" s="4">
        <f t="shared" si="2"/>
        <v>220.5</v>
      </c>
      <c r="F65" s="4">
        <f t="shared" si="0"/>
        <v>10.5</v>
      </c>
      <c r="G65" s="4">
        <f t="shared" si="3"/>
        <v>5</v>
      </c>
      <c r="I65" s="90">
        <f t="shared" si="1"/>
        <v>220</v>
      </c>
      <c r="L65" s="67"/>
    </row>
    <row r="66" spans="2:12" x14ac:dyDescent="0.25">
      <c r="B66" s="7" t="s">
        <v>109</v>
      </c>
      <c r="C66" s="2" t="s">
        <v>110</v>
      </c>
      <c r="D66" s="4">
        <v>210</v>
      </c>
      <c r="E66" s="4">
        <f t="shared" si="2"/>
        <v>220.5</v>
      </c>
      <c r="F66" s="4">
        <f t="shared" si="0"/>
        <v>10.5</v>
      </c>
      <c r="G66" s="4">
        <f t="shared" si="3"/>
        <v>5</v>
      </c>
      <c r="I66" s="90">
        <f t="shared" si="1"/>
        <v>220</v>
      </c>
      <c r="L66" s="67"/>
    </row>
    <row r="67" spans="2:12" x14ac:dyDescent="0.25">
      <c r="B67" s="7" t="s">
        <v>111</v>
      </c>
      <c r="C67" s="2" t="s">
        <v>112</v>
      </c>
      <c r="D67" s="4">
        <v>210</v>
      </c>
      <c r="E67" s="4">
        <f t="shared" si="2"/>
        <v>220.5</v>
      </c>
      <c r="F67" s="4">
        <f t="shared" si="0"/>
        <v>10.5</v>
      </c>
      <c r="G67" s="4">
        <f t="shared" si="3"/>
        <v>5</v>
      </c>
      <c r="I67" s="90">
        <f t="shared" si="1"/>
        <v>220</v>
      </c>
      <c r="L67" s="67"/>
    </row>
    <row r="68" spans="2:12" x14ac:dyDescent="0.25">
      <c r="B68" s="7" t="s">
        <v>113</v>
      </c>
      <c r="C68" s="2" t="s">
        <v>114</v>
      </c>
      <c r="D68" s="4">
        <v>210</v>
      </c>
      <c r="E68" s="4">
        <f t="shared" si="2"/>
        <v>220.5</v>
      </c>
      <c r="F68" s="4">
        <f t="shared" si="0"/>
        <v>10.5</v>
      </c>
      <c r="G68" s="4">
        <f t="shared" si="3"/>
        <v>5</v>
      </c>
      <c r="I68" s="90">
        <f t="shared" si="1"/>
        <v>220</v>
      </c>
      <c r="L68" s="67"/>
    </row>
    <row r="69" spans="2:12" x14ac:dyDescent="0.25">
      <c r="B69" s="7" t="s">
        <v>115</v>
      </c>
      <c r="C69" s="2" t="s">
        <v>116</v>
      </c>
      <c r="D69" s="4">
        <v>210</v>
      </c>
      <c r="E69" s="4">
        <f t="shared" si="2"/>
        <v>220.5</v>
      </c>
      <c r="F69" s="4">
        <f t="shared" si="0"/>
        <v>10.5</v>
      </c>
      <c r="G69" s="4">
        <f t="shared" si="3"/>
        <v>5</v>
      </c>
      <c r="I69" s="90">
        <f t="shared" si="1"/>
        <v>220</v>
      </c>
      <c r="L69" s="67"/>
    </row>
    <row r="70" spans="2:12" x14ac:dyDescent="0.25">
      <c r="B70" s="7" t="s">
        <v>117</v>
      </c>
      <c r="C70" s="2" t="s">
        <v>118</v>
      </c>
      <c r="D70" s="4">
        <v>210</v>
      </c>
      <c r="E70" s="4">
        <f t="shared" si="2"/>
        <v>220.5</v>
      </c>
      <c r="F70" s="4">
        <f t="shared" si="0"/>
        <v>10.5</v>
      </c>
      <c r="G70" s="4">
        <f t="shared" si="3"/>
        <v>5</v>
      </c>
      <c r="I70" s="90">
        <f t="shared" si="1"/>
        <v>220</v>
      </c>
      <c r="L70" s="67"/>
    </row>
    <row r="71" spans="2:12" x14ac:dyDescent="0.25">
      <c r="B71" s="7" t="s">
        <v>119</v>
      </c>
      <c r="C71" s="2" t="s">
        <v>120</v>
      </c>
      <c r="D71" s="4">
        <v>210</v>
      </c>
      <c r="E71" s="4">
        <f t="shared" si="2"/>
        <v>220.5</v>
      </c>
      <c r="F71" s="4">
        <f t="shared" si="0"/>
        <v>10.5</v>
      </c>
      <c r="G71" s="4">
        <f t="shared" si="3"/>
        <v>5</v>
      </c>
      <c r="I71" s="90">
        <f t="shared" si="1"/>
        <v>220</v>
      </c>
      <c r="L71" s="67"/>
    </row>
    <row r="72" spans="2:12" x14ac:dyDescent="0.25">
      <c r="B72" s="10" t="s">
        <v>1558</v>
      </c>
      <c r="C72" s="71" t="s">
        <v>1559</v>
      </c>
      <c r="D72" s="72">
        <v>210</v>
      </c>
      <c r="E72" s="4">
        <f t="shared" si="2"/>
        <v>220.5</v>
      </c>
      <c r="F72" s="4">
        <f t="shared" si="0"/>
        <v>10.5</v>
      </c>
      <c r="G72" s="4">
        <f t="shared" si="3"/>
        <v>5</v>
      </c>
      <c r="I72" s="90">
        <f t="shared" si="1"/>
        <v>220</v>
      </c>
      <c r="L72" s="67"/>
    </row>
    <row r="73" spans="2:12" x14ac:dyDescent="0.25">
      <c r="B73" s="14" t="s">
        <v>121</v>
      </c>
      <c r="C73" s="15" t="s">
        <v>122</v>
      </c>
      <c r="D73" s="4"/>
      <c r="E73" s="4"/>
      <c r="F73" s="4">
        <f t="shared" si="0"/>
        <v>0</v>
      </c>
      <c r="G73" s="4"/>
      <c r="I73" s="90"/>
      <c r="L73" s="67"/>
    </row>
    <row r="74" spans="2:12" x14ac:dyDescent="0.25">
      <c r="B74" s="18" t="s">
        <v>123</v>
      </c>
      <c r="C74" s="1" t="s">
        <v>124</v>
      </c>
      <c r="D74" s="4">
        <v>160</v>
      </c>
      <c r="E74" s="4">
        <f t="shared" si="2"/>
        <v>168</v>
      </c>
      <c r="F74" s="4">
        <f t="shared" si="0"/>
        <v>8</v>
      </c>
      <c r="G74" s="4">
        <f t="shared" si="3"/>
        <v>5</v>
      </c>
      <c r="I74" s="90">
        <f t="shared" si="1"/>
        <v>170</v>
      </c>
      <c r="L74" s="67"/>
    </row>
    <row r="75" spans="2:12" ht="30" x14ac:dyDescent="0.25">
      <c r="B75" s="18" t="s">
        <v>125</v>
      </c>
      <c r="C75" s="1" t="s">
        <v>126</v>
      </c>
      <c r="D75" s="4">
        <v>160</v>
      </c>
      <c r="E75" s="4">
        <f t="shared" si="2"/>
        <v>168</v>
      </c>
      <c r="F75" s="4">
        <f t="shared" si="0"/>
        <v>8</v>
      </c>
      <c r="G75" s="4">
        <f t="shared" si="3"/>
        <v>5</v>
      </c>
      <c r="I75" s="90">
        <f t="shared" si="1"/>
        <v>170</v>
      </c>
      <c r="L75" s="67"/>
    </row>
    <row r="76" spans="2:12" x14ac:dyDescent="0.25">
      <c r="B76" s="18" t="s">
        <v>127</v>
      </c>
      <c r="C76" s="1" t="s">
        <v>128</v>
      </c>
      <c r="D76" s="4">
        <v>55</v>
      </c>
      <c r="E76" s="4">
        <f t="shared" si="2"/>
        <v>57.75</v>
      </c>
      <c r="F76" s="4">
        <f t="shared" si="0"/>
        <v>2.75</v>
      </c>
      <c r="G76" s="4">
        <f t="shared" si="3"/>
        <v>5</v>
      </c>
      <c r="I76" s="90">
        <f t="shared" si="1"/>
        <v>60</v>
      </c>
      <c r="L76" s="67"/>
    </row>
    <row r="77" spans="2:12" x14ac:dyDescent="0.25">
      <c r="B77" s="7" t="s">
        <v>129</v>
      </c>
      <c r="C77" s="2" t="s">
        <v>130</v>
      </c>
      <c r="D77" s="4">
        <v>945</v>
      </c>
      <c r="E77" s="4">
        <f t="shared" si="2"/>
        <v>992.25</v>
      </c>
      <c r="F77" s="4">
        <f t="shared" si="0"/>
        <v>47.25</v>
      </c>
      <c r="G77" s="4">
        <f t="shared" si="3"/>
        <v>5</v>
      </c>
      <c r="I77" s="95">
        <v>1000</v>
      </c>
      <c r="L77" s="67"/>
    </row>
    <row r="78" spans="2:12" x14ac:dyDescent="0.25">
      <c r="B78" s="10" t="s">
        <v>1552</v>
      </c>
      <c r="C78" s="71" t="s">
        <v>1553</v>
      </c>
      <c r="D78" s="72">
        <v>400</v>
      </c>
      <c r="E78" s="4">
        <f t="shared" si="2"/>
        <v>420</v>
      </c>
      <c r="F78" s="4">
        <f t="shared" si="0"/>
        <v>20</v>
      </c>
      <c r="G78" s="4">
        <f t="shared" si="3"/>
        <v>5</v>
      </c>
      <c r="I78" s="95">
        <v>450</v>
      </c>
      <c r="L78" s="67"/>
    </row>
    <row r="79" spans="2:12" x14ac:dyDescent="0.25">
      <c r="B79" s="14" t="s">
        <v>131</v>
      </c>
      <c r="C79" s="15" t="s">
        <v>132</v>
      </c>
      <c r="D79" s="4"/>
      <c r="E79" s="4"/>
      <c r="F79" s="4">
        <f t="shared" si="0"/>
        <v>0</v>
      </c>
      <c r="G79" s="4"/>
      <c r="I79" s="90"/>
      <c r="L79" s="67"/>
    </row>
    <row r="80" spans="2:12" x14ac:dyDescent="0.25">
      <c r="B80" s="7" t="s">
        <v>133</v>
      </c>
      <c r="C80" s="2" t="s">
        <v>134</v>
      </c>
      <c r="D80" s="4">
        <v>105</v>
      </c>
      <c r="E80" s="4">
        <f t="shared" si="2"/>
        <v>110.25</v>
      </c>
      <c r="F80" s="4">
        <f t="shared" ref="F80:F143" si="4">E80-D80</f>
        <v>5.25</v>
      </c>
      <c r="G80" s="4">
        <f t="shared" ref="G80:G143" si="5">E80/D80*100-100</f>
        <v>5</v>
      </c>
      <c r="I80" s="90">
        <f t="shared" si="1"/>
        <v>110</v>
      </c>
      <c r="L80" s="67"/>
    </row>
    <row r="81" spans="2:12" x14ac:dyDescent="0.25">
      <c r="B81" s="7" t="s">
        <v>135</v>
      </c>
      <c r="C81" s="2" t="s">
        <v>136</v>
      </c>
      <c r="D81" s="4">
        <v>105</v>
      </c>
      <c r="E81" s="4">
        <f t="shared" ref="E81:E92" si="6">D81*$E$9</f>
        <v>110.25</v>
      </c>
      <c r="F81" s="4">
        <f t="shared" si="4"/>
        <v>5.25</v>
      </c>
      <c r="G81" s="4">
        <f t="shared" si="5"/>
        <v>5</v>
      </c>
      <c r="I81" s="90">
        <f t="shared" ref="I81:I92" si="7">MROUND(E81,10)</f>
        <v>110</v>
      </c>
      <c r="L81" s="67"/>
    </row>
    <row r="82" spans="2:12" x14ac:dyDescent="0.25">
      <c r="B82" s="7" t="s">
        <v>137</v>
      </c>
      <c r="C82" s="2" t="s">
        <v>138</v>
      </c>
      <c r="D82" s="4">
        <v>105</v>
      </c>
      <c r="E82" s="4">
        <f t="shared" si="6"/>
        <v>110.25</v>
      </c>
      <c r="F82" s="4">
        <f t="shared" si="4"/>
        <v>5.25</v>
      </c>
      <c r="G82" s="4">
        <f t="shared" si="5"/>
        <v>5</v>
      </c>
      <c r="I82" s="90">
        <f t="shared" si="7"/>
        <v>110</v>
      </c>
      <c r="L82" s="67"/>
    </row>
    <row r="83" spans="2:12" x14ac:dyDescent="0.25">
      <c r="B83" s="7" t="s">
        <v>139</v>
      </c>
      <c r="C83" s="2" t="s">
        <v>140</v>
      </c>
      <c r="D83" s="4">
        <v>105</v>
      </c>
      <c r="E83" s="4">
        <f t="shared" si="6"/>
        <v>110.25</v>
      </c>
      <c r="F83" s="4">
        <f t="shared" si="4"/>
        <v>5.25</v>
      </c>
      <c r="G83" s="4">
        <f t="shared" si="5"/>
        <v>5</v>
      </c>
      <c r="I83" s="90">
        <f t="shared" si="7"/>
        <v>110</v>
      </c>
      <c r="L83" s="67"/>
    </row>
    <row r="84" spans="2:12" x14ac:dyDescent="0.25">
      <c r="B84" s="7" t="s">
        <v>141</v>
      </c>
      <c r="C84" s="2" t="s">
        <v>142</v>
      </c>
      <c r="D84" s="4">
        <v>105</v>
      </c>
      <c r="E84" s="4">
        <f t="shared" si="6"/>
        <v>110.25</v>
      </c>
      <c r="F84" s="4">
        <f t="shared" si="4"/>
        <v>5.25</v>
      </c>
      <c r="G84" s="4">
        <f t="shared" si="5"/>
        <v>5</v>
      </c>
      <c r="I84" s="90">
        <f t="shared" si="7"/>
        <v>110</v>
      </c>
      <c r="L84" s="67"/>
    </row>
    <row r="85" spans="2:12" x14ac:dyDescent="0.25">
      <c r="B85" s="7" t="s">
        <v>143</v>
      </c>
      <c r="C85" s="2" t="s">
        <v>144</v>
      </c>
      <c r="D85" s="4">
        <v>105</v>
      </c>
      <c r="E85" s="4">
        <f t="shared" si="6"/>
        <v>110.25</v>
      </c>
      <c r="F85" s="4">
        <f t="shared" si="4"/>
        <v>5.25</v>
      </c>
      <c r="G85" s="4">
        <f t="shared" si="5"/>
        <v>5</v>
      </c>
      <c r="I85" s="90">
        <f t="shared" si="7"/>
        <v>110</v>
      </c>
      <c r="L85" s="67"/>
    </row>
    <row r="86" spans="2:12" x14ac:dyDescent="0.25">
      <c r="B86" s="7" t="s">
        <v>145</v>
      </c>
      <c r="C86" s="2" t="s">
        <v>146</v>
      </c>
      <c r="D86" s="4">
        <v>105</v>
      </c>
      <c r="E86" s="4">
        <f t="shared" si="6"/>
        <v>110.25</v>
      </c>
      <c r="F86" s="4">
        <f t="shared" si="4"/>
        <v>5.25</v>
      </c>
      <c r="G86" s="4">
        <f t="shared" si="5"/>
        <v>5</v>
      </c>
      <c r="I86" s="90">
        <f t="shared" si="7"/>
        <v>110</v>
      </c>
      <c r="L86" s="67"/>
    </row>
    <row r="87" spans="2:12" x14ac:dyDescent="0.25">
      <c r="B87" s="7" t="s">
        <v>147</v>
      </c>
      <c r="C87" s="2" t="s">
        <v>148</v>
      </c>
      <c r="D87" s="4">
        <v>105</v>
      </c>
      <c r="E87" s="4">
        <f t="shared" si="6"/>
        <v>110.25</v>
      </c>
      <c r="F87" s="4">
        <f t="shared" si="4"/>
        <v>5.25</v>
      </c>
      <c r="G87" s="4">
        <f t="shared" si="5"/>
        <v>5</v>
      </c>
      <c r="I87" s="90">
        <f t="shared" si="7"/>
        <v>110</v>
      </c>
      <c r="L87" s="67"/>
    </row>
    <row r="88" spans="2:12" x14ac:dyDescent="0.25">
      <c r="B88" s="7" t="s">
        <v>149</v>
      </c>
      <c r="C88" s="2" t="s">
        <v>150</v>
      </c>
      <c r="D88" s="4">
        <v>105</v>
      </c>
      <c r="E88" s="4">
        <f t="shared" si="6"/>
        <v>110.25</v>
      </c>
      <c r="F88" s="4">
        <f t="shared" si="4"/>
        <v>5.25</v>
      </c>
      <c r="G88" s="4">
        <f t="shared" si="5"/>
        <v>5</v>
      </c>
      <c r="I88" s="90">
        <f t="shared" si="7"/>
        <v>110</v>
      </c>
      <c r="L88" s="67"/>
    </row>
    <row r="89" spans="2:12" x14ac:dyDescent="0.25">
      <c r="B89" s="7" t="s">
        <v>151</v>
      </c>
      <c r="C89" s="2" t="s">
        <v>152</v>
      </c>
      <c r="D89" s="4">
        <v>105</v>
      </c>
      <c r="E89" s="4">
        <f t="shared" si="6"/>
        <v>110.25</v>
      </c>
      <c r="F89" s="4">
        <f t="shared" si="4"/>
        <v>5.25</v>
      </c>
      <c r="G89" s="4">
        <f t="shared" si="5"/>
        <v>5</v>
      </c>
      <c r="I89" s="90">
        <f t="shared" si="7"/>
        <v>110</v>
      </c>
      <c r="L89" s="67"/>
    </row>
    <row r="90" spans="2:12" x14ac:dyDescent="0.25">
      <c r="B90" s="10" t="s">
        <v>153</v>
      </c>
      <c r="C90" s="2" t="s">
        <v>154</v>
      </c>
      <c r="D90" s="4">
        <v>315</v>
      </c>
      <c r="E90" s="4">
        <f t="shared" si="6"/>
        <v>330.75</v>
      </c>
      <c r="F90" s="4">
        <f t="shared" si="4"/>
        <v>15.75</v>
      </c>
      <c r="G90" s="4">
        <f t="shared" si="5"/>
        <v>5</v>
      </c>
      <c r="I90" s="90">
        <f t="shared" si="7"/>
        <v>330</v>
      </c>
      <c r="L90" s="67"/>
    </row>
    <row r="91" spans="2:12" ht="30" x14ac:dyDescent="0.25">
      <c r="B91" s="7" t="s">
        <v>155</v>
      </c>
      <c r="C91" s="2" t="s">
        <v>156</v>
      </c>
      <c r="D91" s="4">
        <v>105</v>
      </c>
      <c r="E91" s="4">
        <f t="shared" si="6"/>
        <v>110.25</v>
      </c>
      <c r="F91" s="4">
        <f t="shared" si="4"/>
        <v>5.25</v>
      </c>
      <c r="G91" s="4">
        <f t="shared" si="5"/>
        <v>5</v>
      </c>
      <c r="I91" s="90">
        <f t="shared" si="7"/>
        <v>110</v>
      </c>
      <c r="L91" s="67"/>
    </row>
    <row r="92" spans="2:12" x14ac:dyDescent="0.25">
      <c r="B92" s="9" t="s">
        <v>157</v>
      </c>
      <c r="C92" s="38" t="s">
        <v>158</v>
      </c>
      <c r="D92" s="4">
        <v>210</v>
      </c>
      <c r="E92" s="4">
        <f t="shared" si="6"/>
        <v>220.5</v>
      </c>
      <c r="F92" s="4">
        <f t="shared" si="4"/>
        <v>10.5</v>
      </c>
      <c r="G92" s="4">
        <f t="shared" si="5"/>
        <v>5</v>
      </c>
      <c r="I92" s="90">
        <f t="shared" si="7"/>
        <v>220</v>
      </c>
      <c r="L92" s="67"/>
    </row>
    <row r="93" spans="2:12" x14ac:dyDescent="0.25">
      <c r="B93" s="14" t="s">
        <v>159</v>
      </c>
      <c r="C93" s="15" t="s">
        <v>160</v>
      </c>
      <c r="D93" s="4"/>
      <c r="E93" s="4"/>
      <c r="F93" s="4">
        <f t="shared" si="4"/>
        <v>0</v>
      </c>
      <c r="G93" s="4"/>
      <c r="I93" s="90"/>
      <c r="L93" s="67"/>
    </row>
    <row r="94" spans="2:12" x14ac:dyDescent="0.25">
      <c r="B94" s="7" t="s">
        <v>161</v>
      </c>
      <c r="C94" s="19" t="s">
        <v>162</v>
      </c>
      <c r="D94" s="4">
        <v>630</v>
      </c>
      <c r="E94" s="4">
        <f t="shared" ref="E94:E97" si="8">D94*$E$9</f>
        <v>661.5</v>
      </c>
      <c r="F94" s="4">
        <f t="shared" si="4"/>
        <v>31.5</v>
      </c>
      <c r="G94" s="4">
        <f t="shared" si="5"/>
        <v>5</v>
      </c>
      <c r="I94" s="95">
        <v>650</v>
      </c>
      <c r="L94" s="67"/>
    </row>
    <row r="95" spans="2:12" x14ac:dyDescent="0.25">
      <c r="B95" s="7" t="s">
        <v>1548</v>
      </c>
      <c r="C95" s="19" t="s">
        <v>163</v>
      </c>
      <c r="D95" s="72">
        <v>250</v>
      </c>
      <c r="E95" s="4">
        <f t="shared" si="8"/>
        <v>262.5</v>
      </c>
      <c r="F95" s="4">
        <f t="shared" si="4"/>
        <v>12.5</v>
      </c>
      <c r="G95" s="4">
        <f t="shared" si="5"/>
        <v>5</v>
      </c>
      <c r="I95" s="95">
        <v>250</v>
      </c>
      <c r="L95" s="67"/>
    </row>
    <row r="96" spans="2:12" x14ac:dyDescent="0.25">
      <c r="B96" s="7" t="s">
        <v>164</v>
      </c>
      <c r="C96" s="2" t="s">
        <v>165</v>
      </c>
      <c r="D96" s="4">
        <v>55</v>
      </c>
      <c r="E96" s="4">
        <f t="shared" si="8"/>
        <v>57.75</v>
      </c>
      <c r="F96" s="4">
        <f t="shared" si="4"/>
        <v>2.75</v>
      </c>
      <c r="G96" s="4">
        <f t="shared" si="5"/>
        <v>5</v>
      </c>
      <c r="I96" s="90">
        <f t="shared" ref="I96:I97" si="9">MROUND(E96,10)</f>
        <v>60</v>
      </c>
      <c r="L96" s="67"/>
    </row>
    <row r="97" spans="2:12" x14ac:dyDescent="0.25">
      <c r="B97" s="7" t="s">
        <v>166</v>
      </c>
      <c r="C97" s="2" t="s">
        <v>167</v>
      </c>
      <c r="D97" s="4">
        <v>55</v>
      </c>
      <c r="E97" s="4">
        <f t="shared" si="8"/>
        <v>57.75</v>
      </c>
      <c r="F97" s="4">
        <f t="shared" si="4"/>
        <v>2.75</v>
      </c>
      <c r="G97" s="4">
        <f t="shared" si="5"/>
        <v>5</v>
      </c>
      <c r="I97" s="90">
        <f t="shared" si="9"/>
        <v>60</v>
      </c>
      <c r="L97" s="67"/>
    </row>
    <row r="98" spans="2:12" x14ac:dyDescent="0.25">
      <c r="B98" s="14" t="s">
        <v>168</v>
      </c>
      <c r="C98" s="15" t="s">
        <v>169</v>
      </c>
      <c r="D98" s="4"/>
      <c r="E98" s="4"/>
      <c r="F98" s="4">
        <f t="shared" si="4"/>
        <v>0</v>
      </c>
      <c r="G98" s="4"/>
      <c r="I98" s="90"/>
      <c r="L98" s="67"/>
    </row>
    <row r="99" spans="2:12" x14ac:dyDescent="0.25">
      <c r="B99" s="18" t="s">
        <v>170</v>
      </c>
      <c r="C99" s="1" t="s">
        <v>171</v>
      </c>
      <c r="D99" s="4">
        <v>105</v>
      </c>
      <c r="E99" s="4">
        <f t="shared" ref="E99:E102" si="10">D99*$E$9</f>
        <v>110.25</v>
      </c>
      <c r="F99" s="4">
        <f t="shared" si="4"/>
        <v>5.25</v>
      </c>
      <c r="G99" s="4">
        <f t="shared" si="5"/>
        <v>5</v>
      </c>
      <c r="I99" s="90">
        <f t="shared" ref="I99:I102" si="11">MROUND(E99,10)</f>
        <v>110</v>
      </c>
      <c r="L99" s="67"/>
    </row>
    <row r="100" spans="2:12" x14ac:dyDescent="0.25">
      <c r="B100" s="18" t="s">
        <v>172</v>
      </c>
      <c r="C100" s="1" t="s">
        <v>173</v>
      </c>
      <c r="D100" s="4">
        <v>265</v>
      </c>
      <c r="E100" s="4">
        <f t="shared" si="10"/>
        <v>278.25</v>
      </c>
      <c r="F100" s="4">
        <f t="shared" si="4"/>
        <v>13.25</v>
      </c>
      <c r="G100" s="4">
        <f t="shared" si="5"/>
        <v>5</v>
      </c>
      <c r="I100" s="90">
        <f t="shared" si="11"/>
        <v>280</v>
      </c>
      <c r="L100" s="67"/>
    </row>
    <row r="101" spans="2:12" x14ac:dyDescent="0.25">
      <c r="B101" s="18" t="s">
        <v>174</v>
      </c>
      <c r="C101" s="1" t="s">
        <v>175</v>
      </c>
      <c r="D101" s="4">
        <v>105</v>
      </c>
      <c r="E101" s="4">
        <f t="shared" si="10"/>
        <v>110.25</v>
      </c>
      <c r="F101" s="4">
        <f t="shared" si="4"/>
        <v>5.25</v>
      </c>
      <c r="G101" s="4">
        <f t="shared" si="5"/>
        <v>5</v>
      </c>
      <c r="I101" s="90">
        <f t="shared" si="11"/>
        <v>110</v>
      </c>
      <c r="L101" s="67"/>
    </row>
    <row r="102" spans="2:12" x14ac:dyDescent="0.25">
      <c r="B102" s="7" t="s">
        <v>176</v>
      </c>
      <c r="C102" s="2" t="s">
        <v>177</v>
      </c>
      <c r="D102" s="4">
        <v>285</v>
      </c>
      <c r="E102" s="4">
        <f t="shared" si="10"/>
        <v>299.25</v>
      </c>
      <c r="F102" s="4">
        <f t="shared" si="4"/>
        <v>14.25</v>
      </c>
      <c r="G102" s="4">
        <f t="shared" si="5"/>
        <v>5</v>
      </c>
      <c r="I102" s="90">
        <f t="shared" si="11"/>
        <v>300</v>
      </c>
      <c r="L102" s="67"/>
    </row>
    <row r="103" spans="2:12" x14ac:dyDescent="0.25">
      <c r="B103" s="14" t="s">
        <v>178</v>
      </c>
      <c r="C103" s="44" t="s">
        <v>179</v>
      </c>
      <c r="D103" s="7"/>
      <c r="E103" s="7"/>
      <c r="F103" s="4">
        <f t="shared" si="4"/>
        <v>0</v>
      </c>
      <c r="G103" s="4"/>
      <c r="I103" s="89"/>
      <c r="L103" s="67"/>
    </row>
    <row r="104" spans="2:12" x14ac:dyDescent="0.25">
      <c r="B104" s="31" t="s">
        <v>180</v>
      </c>
      <c r="C104" s="26" t="s">
        <v>181</v>
      </c>
      <c r="D104" s="31">
        <v>265</v>
      </c>
      <c r="E104" s="4">
        <f t="shared" ref="E104" si="12">D104*$E$9</f>
        <v>278.25</v>
      </c>
      <c r="F104" s="4">
        <f t="shared" si="4"/>
        <v>13.25</v>
      </c>
      <c r="G104" s="4">
        <f t="shared" si="5"/>
        <v>5</v>
      </c>
      <c r="I104" s="90">
        <f t="shared" ref="I104:I168" si="13">MROUND(E104,10)</f>
        <v>280</v>
      </c>
      <c r="L104" s="67"/>
    </row>
    <row r="105" spans="2:12" x14ac:dyDescent="0.25">
      <c r="B105" s="14" t="s">
        <v>182</v>
      </c>
      <c r="C105" s="15" t="s">
        <v>183</v>
      </c>
      <c r="D105" s="4"/>
      <c r="E105" s="4"/>
      <c r="F105" s="4">
        <f t="shared" si="4"/>
        <v>0</v>
      </c>
      <c r="G105" s="4"/>
      <c r="I105" s="90"/>
      <c r="L105" s="67"/>
    </row>
    <row r="106" spans="2:12" x14ac:dyDescent="0.25">
      <c r="B106" s="7" t="s">
        <v>184</v>
      </c>
      <c r="C106" s="2" t="s">
        <v>185</v>
      </c>
      <c r="D106" s="4">
        <v>880</v>
      </c>
      <c r="E106" s="4">
        <v>970</v>
      </c>
      <c r="F106" s="4">
        <f t="shared" si="4"/>
        <v>90</v>
      </c>
      <c r="G106" s="4">
        <f t="shared" si="5"/>
        <v>10.227272727272734</v>
      </c>
      <c r="I106" s="90">
        <f t="shared" si="13"/>
        <v>970</v>
      </c>
      <c r="L106" s="67"/>
    </row>
    <row r="107" spans="2:12" x14ac:dyDescent="0.25">
      <c r="B107" s="7" t="s">
        <v>186</v>
      </c>
      <c r="C107" s="2" t="s">
        <v>187</v>
      </c>
      <c r="D107" s="4">
        <v>900</v>
      </c>
      <c r="E107" s="4">
        <v>990</v>
      </c>
      <c r="F107" s="4">
        <f t="shared" si="4"/>
        <v>90</v>
      </c>
      <c r="G107" s="4">
        <f t="shared" si="5"/>
        <v>10.000000000000014</v>
      </c>
      <c r="I107" s="90">
        <f t="shared" si="13"/>
        <v>990</v>
      </c>
      <c r="L107" s="67"/>
    </row>
    <row r="108" spans="2:12" ht="30" x14ac:dyDescent="0.25">
      <c r="B108" s="7" t="s">
        <v>188</v>
      </c>
      <c r="C108" s="2" t="s">
        <v>189</v>
      </c>
      <c r="D108" s="4">
        <v>2240</v>
      </c>
      <c r="E108" s="4">
        <v>2450</v>
      </c>
      <c r="F108" s="4">
        <f t="shared" si="4"/>
        <v>210</v>
      </c>
      <c r="G108" s="4">
        <f t="shared" si="5"/>
        <v>9.375</v>
      </c>
      <c r="I108" s="90">
        <f t="shared" si="13"/>
        <v>2450</v>
      </c>
      <c r="L108" s="67"/>
    </row>
    <row r="109" spans="2:12" x14ac:dyDescent="0.25">
      <c r="B109" s="7" t="s">
        <v>190</v>
      </c>
      <c r="C109" s="2" t="s">
        <v>191</v>
      </c>
      <c r="D109" s="4">
        <v>520</v>
      </c>
      <c r="E109" s="4">
        <v>565</v>
      </c>
      <c r="F109" s="4">
        <f t="shared" si="4"/>
        <v>45</v>
      </c>
      <c r="G109" s="4">
        <f t="shared" si="5"/>
        <v>8.6538461538461462</v>
      </c>
      <c r="I109" s="90">
        <f t="shared" si="13"/>
        <v>570</v>
      </c>
      <c r="L109" s="67"/>
    </row>
    <row r="110" spans="2:12" x14ac:dyDescent="0.25">
      <c r="B110" s="7" t="s">
        <v>192</v>
      </c>
      <c r="C110" s="2" t="s">
        <v>193</v>
      </c>
      <c r="D110" s="4">
        <v>310</v>
      </c>
      <c r="E110" s="4">
        <v>340</v>
      </c>
      <c r="F110" s="4">
        <f t="shared" si="4"/>
        <v>30</v>
      </c>
      <c r="G110" s="4">
        <f t="shared" si="5"/>
        <v>9.6774193548387046</v>
      </c>
      <c r="I110" s="90">
        <f t="shared" si="13"/>
        <v>340</v>
      </c>
      <c r="L110" s="67"/>
    </row>
    <row r="111" spans="2:12" x14ac:dyDescent="0.25">
      <c r="B111" s="7" t="s">
        <v>194</v>
      </c>
      <c r="C111" s="2" t="s">
        <v>195</v>
      </c>
      <c r="D111" s="4">
        <v>1260</v>
      </c>
      <c r="E111" s="4">
        <v>1380</v>
      </c>
      <c r="F111" s="4">
        <f t="shared" si="4"/>
        <v>120</v>
      </c>
      <c r="G111" s="4">
        <f t="shared" si="5"/>
        <v>9.5238095238095326</v>
      </c>
      <c r="I111" s="90">
        <f t="shared" si="13"/>
        <v>1380</v>
      </c>
      <c r="L111" s="67"/>
    </row>
    <row r="112" spans="2:12" x14ac:dyDescent="0.25">
      <c r="B112" s="7" t="s">
        <v>196</v>
      </c>
      <c r="C112" s="2" t="s">
        <v>197</v>
      </c>
      <c r="D112" s="4">
        <v>410</v>
      </c>
      <c r="E112" s="4">
        <v>455</v>
      </c>
      <c r="F112" s="4">
        <f t="shared" si="4"/>
        <v>45</v>
      </c>
      <c r="G112" s="4">
        <f t="shared" si="5"/>
        <v>10.975609756097569</v>
      </c>
      <c r="I112" s="90">
        <f t="shared" si="13"/>
        <v>460</v>
      </c>
      <c r="L112" s="67"/>
    </row>
    <row r="113" spans="2:12" x14ac:dyDescent="0.25">
      <c r="B113" s="7" t="s">
        <v>198</v>
      </c>
      <c r="C113" s="2" t="s">
        <v>199</v>
      </c>
      <c r="D113" s="4">
        <v>470</v>
      </c>
      <c r="E113" s="4">
        <v>515</v>
      </c>
      <c r="F113" s="4">
        <f t="shared" si="4"/>
        <v>45</v>
      </c>
      <c r="G113" s="4">
        <f t="shared" si="5"/>
        <v>9.5744680851063748</v>
      </c>
      <c r="I113" s="90">
        <f t="shared" si="13"/>
        <v>520</v>
      </c>
      <c r="L113" s="67"/>
    </row>
    <row r="114" spans="2:12" x14ac:dyDescent="0.25">
      <c r="B114" s="7" t="s">
        <v>200</v>
      </c>
      <c r="C114" s="2" t="s">
        <v>201</v>
      </c>
      <c r="D114" s="4">
        <v>270</v>
      </c>
      <c r="E114" s="4">
        <v>300</v>
      </c>
      <c r="F114" s="4">
        <f t="shared" si="4"/>
        <v>30</v>
      </c>
      <c r="G114" s="4">
        <f t="shared" si="5"/>
        <v>11.111111111111114</v>
      </c>
      <c r="I114" s="90">
        <f t="shared" si="13"/>
        <v>300</v>
      </c>
      <c r="L114" s="67"/>
    </row>
    <row r="115" spans="2:12" x14ac:dyDescent="0.25">
      <c r="B115" s="7" t="s">
        <v>202</v>
      </c>
      <c r="C115" s="2" t="s">
        <v>203</v>
      </c>
      <c r="D115" s="4">
        <v>310</v>
      </c>
      <c r="E115" s="4">
        <v>340</v>
      </c>
      <c r="F115" s="4">
        <f t="shared" si="4"/>
        <v>30</v>
      </c>
      <c r="G115" s="4">
        <f t="shared" si="5"/>
        <v>9.6774193548387046</v>
      </c>
      <c r="I115" s="90">
        <f t="shared" si="13"/>
        <v>340</v>
      </c>
      <c r="L115" s="67"/>
    </row>
    <row r="116" spans="2:12" x14ac:dyDescent="0.25">
      <c r="B116" s="7" t="s">
        <v>204</v>
      </c>
      <c r="C116" s="2" t="s">
        <v>205</v>
      </c>
      <c r="D116" s="4">
        <v>370</v>
      </c>
      <c r="E116" s="4">
        <v>405</v>
      </c>
      <c r="F116" s="4">
        <f t="shared" si="4"/>
        <v>35</v>
      </c>
      <c r="G116" s="4">
        <f t="shared" si="5"/>
        <v>9.4594594594594525</v>
      </c>
      <c r="I116" s="90">
        <f t="shared" si="13"/>
        <v>410</v>
      </c>
      <c r="L116" s="67"/>
    </row>
    <row r="117" spans="2:12" x14ac:dyDescent="0.25">
      <c r="B117" s="7" t="s">
        <v>206</v>
      </c>
      <c r="C117" s="2" t="s">
        <v>207</v>
      </c>
      <c r="D117" s="4">
        <v>490</v>
      </c>
      <c r="E117" s="4">
        <v>535</v>
      </c>
      <c r="F117" s="4">
        <f t="shared" si="4"/>
        <v>45</v>
      </c>
      <c r="G117" s="4">
        <f t="shared" si="5"/>
        <v>9.183673469387756</v>
      </c>
      <c r="I117" s="90">
        <f t="shared" si="13"/>
        <v>540</v>
      </c>
      <c r="L117" s="67"/>
    </row>
    <row r="118" spans="2:12" ht="30" x14ac:dyDescent="0.25">
      <c r="B118" s="7" t="s">
        <v>208</v>
      </c>
      <c r="C118" s="2" t="s">
        <v>209</v>
      </c>
      <c r="D118" s="4">
        <v>1010</v>
      </c>
      <c r="E118" s="4">
        <v>1110</v>
      </c>
      <c r="F118" s="4">
        <f t="shared" si="4"/>
        <v>100</v>
      </c>
      <c r="G118" s="4">
        <f t="shared" si="5"/>
        <v>9.9009900990099027</v>
      </c>
      <c r="I118" s="90">
        <f t="shared" si="13"/>
        <v>1110</v>
      </c>
      <c r="L118" s="67"/>
    </row>
    <row r="119" spans="2:12" x14ac:dyDescent="0.25">
      <c r="B119" s="14" t="s">
        <v>210</v>
      </c>
      <c r="C119" s="15" t="s">
        <v>211</v>
      </c>
      <c r="D119" s="4"/>
      <c r="E119" s="4"/>
      <c r="F119" s="4">
        <f t="shared" si="4"/>
        <v>0</v>
      </c>
      <c r="G119" s="4"/>
      <c r="I119" s="90"/>
      <c r="L119" s="67"/>
    </row>
    <row r="120" spans="2:12" x14ac:dyDescent="0.25">
      <c r="B120" s="7" t="s">
        <v>212</v>
      </c>
      <c r="C120" s="2" t="s">
        <v>213</v>
      </c>
      <c r="D120" s="4">
        <v>315</v>
      </c>
      <c r="E120" s="4">
        <f t="shared" ref="E120:E151" si="14">D120*$E$9</f>
        <v>330.75</v>
      </c>
      <c r="F120" s="4">
        <f t="shared" si="4"/>
        <v>15.75</v>
      </c>
      <c r="G120" s="4">
        <f t="shared" si="5"/>
        <v>5</v>
      </c>
      <c r="I120" s="90">
        <f t="shared" si="13"/>
        <v>330</v>
      </c>
      <c r="L120" s="67"/>
    </row>
    <row r="121" spans="2:12" x14ac:dyDescent="0.25">
      <c r="B121" s="7" t="s">
        <v>214</v>
      </c>
      <c r="C121" s="2" t="s">
        <v>215</v>
      </c>
      <c r="D121" s="4">
        <v>475</v>
      </c>
      <c r="E121" s="4">
        <f t="shared" si="14"/>
        <v>498.75</v>
      </c>
      <c r="F121" s="4">
        <f t="shared" si="4"/>
        <v>23.75</v>
      </c>
      <c r="G121" s="4">
        <f t="shared" si="5"/>
        <v>5</v>
      </c>
      <c r="I121" s="90">
        <f t="shared" si="13"/>
        <v>500</v>
      </c>
      <c r="L121" s="67"/>
    </row>
    <row r="122" spans="2:12" x14ac:dyDescent="0.25">
      <c r="B122" s="7" t="s">
        <v>216</v>
      </c>
      <c r="C122" s="2" t="s">
        <v>217</v>
      </c>
      <c r="D122" s="4">
        <v>315</v>
      </c>
      <c r="E122" s="4">
        <f t="shared" si="14"/>
        <v>330.75</v>
      </c>
      <c r="F122" s="4">
        <f t="shared" si="4"/>
        <v>15.75</v>
      </c>
      <c r="G122" s="4">
        <f t="shared" si="5"/>
        <v>5</v>
      </c>
      <c r="I122" s="90">
        <f t="shared" si="13"/>
        <v>330</v>
      </c>
      <c r="L122" s="67"/>
    </row>
    <row r="123" spans="2:12" x14ac:dyDescent="0.25">
      <c r="B123" s="7" t="s">
        <v>218</v>
      </c>
      <c r="C123" s="2" t="s">
        <v>219</v>
      </c>
      <c r="D123" s="4">
        <v>230</v>
      </c>
      <c r="E123" s="4">
        <f t="shared" si="14"/>
        <v>241.5</v>
      </c>
      <c r="F123" s="4">
        <f t="shared" si="4"/>
        <v>11.5</v>
      </c>
      <c r="G123" s="4">
        <f t="shared" si="5"/>
        <v>5</v>
      </c>
      <c r="I123" s="90">
        <f t="shared" si="13"/>
        <v>240</v>
      </c>
      <c r="L123" s="67"/>
    </row>
    <row r="124" spans="2:12" x14ac:dyDescent="0.25">
      <c r="B124" s="7" t="s">
        <v>220</v>
      </c>
      <c r="C124" s="2" t="s">
        <v>221</v>
      </c>
      <c r="D124" s="4">
        <v>230</v>
      </c>
      <c r="E124" s="4">
        <f t="shared" si="14"/>
        <v>241.5</v>
      </c>
      <c r="F124" s="4">
        <f t="shared" si="4"/>
        <v>11.5</v>
      </c>
      <c r="G124" s="4">
        <f t="shared" si="5"/>
        <v>5</v>
      </c>
      <c r="I124" s="90">
        <f t="shared" si="13"/>
        <v>240</v>
      </c>
      <c r="L124" s="67"/>
    </row>
    <row r="125" spans="2:12" x14ac:dyDescent="0.25">
      <c r="B125" s="7" t="s">
        <v>222</v>
      </c>
      <c r="C125" s="2" t="s">
        <v>223</v>
      </c>
      <c r="D125" s="4">
        <v>230</v>
      </c>
      <c r="E125" s="4">
        <f t="shared" si="14"/>
        <v>241.5</v>
      </c>
      <c r="F125" s="4">
        <f t="shared" si="4"/>
        <v>11.5</v>
      </c>
      <c r="G125" s="4">
        <f t="shared" si="5"/>
        <v>5</v>
      </c>
      <c r="I125" s="90">
        <f t="shared" si="13"/>
        <v>240</v>
      </c>
      <c r="L125" s="67"/>
    </row>
    <row r="126" spans="2:12" x14ac:dyDescent="0.25">
      <c r="B126" s="7" t="s">
        <v>224</v>
      </c>
      <c r="C126" s="2" t="s">
        <v>225</v>
      </c>
      <c r="D126" s="4">
        <v>315</v>
      </c>
      <c r="E126" s="4">
        <f t="shared" si="14"/>
        <v>330.75</v>
      </c>
      <c r="F126" s="4">
        <f t="shared" si="4"/>
        <v>15.75</v>
      </c>
      <c r="G126" s="4">
        <f t="shared" si="5"/>
        <v>5</v>
      </c>
      <c r="I126" s="90">
        <f t="shared" si="13"/>
        <v>330</v>
      </c>
      <c r="L126" s="67"/>
    </row>
    <row r="127" spans="2:12" x14ac:dyDescent="0.25">
      <c r="B127" s="7" t="s">
        <v>226</v>
      </c>
      <c r="C127" s="2" t="s">
        <v>227</v>
      </c>
      <c r="D127" s="4">
        <v>230</v>
      </c>
      <c r="E127" s="4">
        <f t="shared" si="14"/>
        <v>241.5</v>
      </c>
      <c r="F127" s="4">
        <f t="shared" si="4"/>
        <v>11.5</v>
      </c>
      <c r="G127" s="4">
        <f t="shared" si="5"/>
        <v>5</v>
      </c>
      <c r="I127" s="90">
        <f t="shared" si="13"/>
        <v>240</v>
      </c>
      <c r="L127" s="67"/>
    </row>
    <row r="128" spans="2:12" x14ac:dyDescent="0.25">
      <c r="B128" s="7" t="s">
        <v>228</v>
      </c>
      <c r="C128" s="2" t="s">
        <v>229</v>
      </c>
      <c r="D128" s="4">
        <v>230</v>
      </c>
      <c r="E128" s="4">
        <f t="shared" si="14"/>
        <v>241.5</v>
      </c>
      <c r="F128" s="4">
        <f t="shared" si="4"/>
        <v>11.5</v>
      </c>
      <c r="G128" s="4">
        <f t="shared" si="5"/>
        <v>5</v>
      </c>
      <c r="I128" s="90">
        <f t="shared" si="13"/>
        <v>240</v>
      </c>
      <c r="L128" s="67"/>
    </row>
    <row r="129" spans="2:12" x14ac:dyDescent="0.25">
      <c r="B129" s="7" t="s">
        <v>230</v>
      </c>
      <c r="C129" s="2" t="s">
        <v>231</v>
      </c>
      <c r="D129" s="4">
        <v>315</v>
      </c>
      <c r="E129" s="4">
        <f t="shared" si="14"/>
        <v>330.75</v>
      </c>
      <c r="F129" s="4">
        <f t="shared" si="4"/>
        <v>15.75</v>
      </c>
      <c r="G129" s="4">
        <f t="shared" si="5"/>
        <v>5</v>
      </c>
      <c r="I129" s="90">
        <f t="shared" si="13"/>
        <v>330</v>
      </c>
      <c r="L129" s="67"/>
    </row>
    <row r="130" spans="2:12" x14ac:dyDescent="0.25">
      <c r="B130" s="7" t="s">
        <v>232</v>
      </c>
      <c r="C130" s="2" t="s">
        <v>233</v>
      </c>
      <c r="D130" s="4">
        <v>230</v>
      </c>
      <c r="E130" s="4">
        <f t="shared" si="14"/>
        <v>241.5</v>
      </c>
      <c r="F130" s="4">
        <f t="shared" si="4"/>
        <v>11.5</v>
      </c>
      <c r="G130" s="4">
        <f t="shared" si="5"/>
        <v>5</v>
      </c>
      <c r="I130" s="90">
        <f t="shared" si="13"/>
        <v>240</v>
      </c>
      <c r="L130" s="67"/>
    </row>
    <row r="131" spans="2:12" x14ac:dyDescent="0.25">
      <c r="B131" s="7" t="s">
        <v>234</v>
      </c>
      <c r="C131" s="2" t="s">
        <v>235</v>
      </c>
      <c r="D131" s="4">
        <v>230</v>
      </c>
      <c r="E131" s="4">
        <f t="shared" si="14"/>
        <v>241.5</v>
      </c>
      <c r="F131" s="4">
        <f t="shared" si="4"/>
        <v>11.5</v>
      </c>
      <c r="G131" s="4">
        <f t="shared" si="5"/>
        <v>5</v>
      </c>
      <c r="I131" s="90">
        <f t="shared" si="13"/>
        <v>240</v>
      </c>
      <c r="L131" s="67"/>
    </row>
    <row r="132" spans="2:12" x14ac:dyDescent="0.25">
      <c r="B132" s="7" t="s">
        <v>236</v>
      </c>
      <c r="C132" s="2" t="s">
        <v>237</v>
      </c>
      <c r="D132" s="4">
        <v>275</v>
      </c>
      <c r="E132" s="4">
        <f t="shared" si="14"/>
        <v>288.75</v>
      </c>
      <c r="F132" s="4">
        <f t="shared" si="4"/>
        <v>13.75</v>
      </c>
      <c r="G132" s="4">
        <f t="shared" si="5"/>
        <v>5</v>
      </c>
      <c r="I132" s="90">
        <f t="shared" si="13"/>
        <v>290</v>
      </c>
      <c r="L132" s="67"/>
    </row>
    <row r="133" spans="2:12" x14ac:dyDescent="0.25">
      <c r="B133" s="7" t="s">
        <v>238</v>
      </c>
      <c r="C133" s="2" t="s">
        <v>239</v>
      </c>
      <c r="D133" s="4">
        <v>230</v>
      </c>
      <c r="E133" s="4">
        <f t="shared" si="14"/>
        <v>241.5</v>
      </c>
      <c r="F133" s="4">
        <f t="shared" si="4"/>
        <v>11.5</v>
      </c>
      <c r="G133" s="4">
        <f t="shared" si="5"/>
        <v>5</v>
      </c>
      <c r="I133" s="90">
        <f t="shared" si="13"/>
        <v>240</v>
      </c>
      <c r="L133" s="67"/>
    </row>
    <row r="134" spans="2:12" x14ac:dyDescent="0.25">
      <c r="B134" s="7" t="s">
        <v>240</v>
      </c>
      <c r="C134" s="2" t="s">
        <v>241</v>
      </c>
      <c r="D134" s="4">
        <v>230</v>
      </c>
      <c r="E134" s="4">
        <f t="shared" si="14"/>
        <v>241.5</v>
      </c>
      <c r="F134" s="4">
        <f t="shared" si="4"/>
        <v>11.5</v>
      </c>
      <c r="G134" s="4">
        <f t="shared" si="5"/>
        <v>5</v>
      </c>
      <c r="I134" s="90">
        <f t="shared" si="13"/>
        <v>240</v>
      </c>
      <c r="L134" s="67"/>
    </row>
    <row r="135" spans="2:12" x14ac:dyDescent="0.25">
      <c r="B135" s="7" t="s">
        <v>242</v>
      </c>
      <c r="C135" s="2" t="s">
        <v>243</v>
      </c>
      <c r="D135" s="4">
        <v>230</v>
      </c>
      <c r="E135" s="4">
        <f t="shared" si="14"/>
        <v>241.5</v>
      </c>
      <c r="F135" s="4">
        <f t="shared" si="4"/>
        <v>11.5</v>
      </c>
      <c r="G135" s="4">
        <f t="shared" si="5"/>
        <v>5</v>
      </c>
      <c r="I135" s="90">
        <f t="shared" si="13"/>
        <v>240</v>
      </c>
      <c r="L135" s="67"/>
    </row>
    <row r="136" spans="2:12" x14ac:dyDescent="0.25">
      <c r="B136" s="10" t="s">
        <v>244</v>
      </c>
      <c r="C136" s="1" t="s">
        <v>245</v>
      </c>
      <c r="D136" s="4">
        <v>265</v>
      </c>
      <c r="E136" s="4">
        <f t="shared" si="14"/>
        <v>278.25</v>
      </c>
      <c r="F136" s="4">
        <f t="shared" si="4"/>
        <v>13.25</v>
      </c>
      <c r="G136" s="4">
        <f t="shared" si="5"/>
        <v>5</v>
      </c>
      <c r="I136" s="90">
        <f t="shared" si="13"/>
        <v>280</v>
      </c>
      <c r="L136" s="67"/>
    </row>
    <row r="137" spans="2:12" x14ac:dyDescent="0.25">
      <c r="B137" s="7" t="s">
        <v>246</v>
      </c>
      <c r="C137" s="2" t="s">
        <v>247</v>
      </c>
      <c r="D137" s="4">
        <v>265</v>
      </c>
      <c r="E137" s="4">
        <f t="shared" si="14"/>
        <v>278.25</v>
      </c>
      <c r="F137" s="4">
        <f t="shared" si="4"/>
        <v>13.25</v>
      </c>
      <c r="G137" s="4">
        <f t="shared" si="5"/>
        <v>5</v>
      </c>
      <c r="I137" s="90">
        <f t="shared" si="13"/>
        <v>280</v>
      </c>
      <c r="L137" s="67"/>
    </row>
    <row r="138" spans="2:12" x14ac:dyDescent="0.25">
      <c r="B138" s="7" t="s">
        <v>248</v>
      </c>
      <c r="C138" s="2" t="s">
        <v>249</v>
      </c>
      <c r="D138" s="4">
        <v>265</v>
      </c>
      <c r="E138" s="4">
        <f t="shared" si="14"/>
        <v>278.25</v>
      </c>
      <c r="F138" s="4">
        <f t="shared" si="4"/>
        <v>13.25</v>
      </c>
      <c r="G138" s="4">
        <f t="shared" si="5"/>
        <v>5</v>
      </c>
      <c r="I138" s="90">
        <f t="shared" si="13"/>
        <v>280</v>
      </c>
      <c r="L138" s="67"/>
    </row>
    <row r="139" spans="2:12" x14ac:dyDescent="0.25">
      <c r="B139" s="7" t="s">
        <v>250</v>
      </c>
      <c r="C139" s="2" t="s">
        <v>251</v>
      </c>
      <c r="D139" s="4">
        <v>210</v>
      </c>
      <c r="E139" s="4">
        <f t="shared" si="14"/>
        <v>220.5</v>
      </c>
      <c r="F139" s="4">
        <f t="shared" si="4"/>
        <v>10.5</v>
      </c>
      <c r="G139" s="4">
        <f t="shared" si="5"/>
        <v>5</v>
      </c>
      <c r="I139" s="90">
        <f t="shared" si="13"/>
        <v>220</v>
      </c>
      <c r="L139" s="67"/>
    </row>
    <row r="140" spans="2:12" x14ac:dyDescent="0.25">
      <c r="B140" s="7" t="s">
        <v>252</v>
      </c>
      <c r="C140" s="2" t="s">
        <v>253</v>
      </c>
      <c r="D140" s="4">
        <v>475</v>
      </c>
      <c r="E140" s="4">
        <f t="shared" si="14"/>
        <v>498.75</v>
      </c>
      <c r="F140" s="4">
        <f t="shared" si="4"/>
        <v>23.75</v>
      </c>
      <c r="G140" s="4">
        <f t="shared" si="5"/>
        <v>5</v>
      </c>
      <c r="I140" s="90">
        <f t="shared" si="13"/>
        <v>500</v>
      </c>
      <c r="L140" s="67"/>
    </row>
    <row r="141" spans="2:12" x14ac:dyDescent="0.25">
      <c r="B141" s="7" t="s">
        <v>254</v>
      </c>
      <c r="C141" s="2" t="s">
        <v>255</v>
      </c>
      <c r="D141" s="4">
        <v>475</v>
      </c>
      <c r="E141" s="4">
        <f t="shared" si="14"/>
        <v>498.75</v>
      </c>
      <c r="F141" s="4">
        <f t="shared" si="4"/>
        <v>23.75</v>
      </c>
      <c r="G141" s="4">
        <f t="shared" si="5"/>
        <v>5</v>
      </c>
      <c r="I141" s="90">
        <f t="shared" si="13"/>
        <v>500</v>
      </c>
      <c r="L141" s="67"/>
    </row>
    <row r="142" spans="2:12" ht="30" x14ac:dyDescent="0.25">
      <c r="B142" s="7" t="s">
        <v>256</v>
      </c>
      <c r="C142" s="2" t="s">
        <v>257</v>
      </c>
      <c r="D142" s="4">
        <v>1155</v>
      </c>
      <c r="E142" s="4">
        <f t="shared" si="14"/>
        <v>1212.75</v>
      </c>
      <c r="F142" s="4">
        <f t="shared" si="4"/>
        <v>57.75</v>
      </c>
      <c r="G142" s="4">
        <f t="shared" si="5"/>
        <v>5</v>
      </c>
      <c r="I142" s="95">
        <v>1200</v>
      </c>
      <c r="L142" s="67"/>
    </row>
    <row r="143" spans="2:12" x14ac:dyDescent="0.25">
      <c r="B143" s="7" t="s">
        <v>258</v>
      </c>
      <c r="C143" s="2" t="s">
        <v>259</v>
      </c>
      <c r="D143" s="4">
        <v>265</v>
      </c>
      <c r="E143" s="4">
        <f t="shared" si="14"/>
        <v>278.25</v>
      </c>
      <c r="F143" s="4">
        <f t="shared" si="4"/>
        <v>13.25</v>
      </c>
      <c r="G143" s="4">
        <f t="shared" si="5"/>
        <v>5</v>
      </c>
      <c r="I143" s="90">
        <f t="shared" si="13"/>
        <v>280</v>
      </c>
      <c r="L143" s="67"/>
    </row>
    <row r="144" spans="2:12" x14ac:dyDescent="0.25">
      <c r="B144" s="7" t="s">
        <v>260</v>
      </c>
      <c r="C144" s="2" t="s">
        <v>261</v>
      </c>
      <c r="D144" s="4">
        <v>265</v>
      </c>
      <c r="E144" s="4">
        <f t="shared" si="14"/>
        <v>278.25</v>
      </c>
      <c r="F144" s="4">
        <f t="shared" ref="F144:F207" si="15">E144-D144</f>
        <v>13.25</v>
      </c>
      <c r="G144" s="4">
        <f t="shared" ref="G144:G207" si="16">E144/D144*100-100</f>
        <v>5</v>
      </c>
      <c r="I144" s="90">
        <f t="shared" si="13"/>
        <v>280</v>
      </c>
      <c r="L144" s="67"/>
    </row>
    <row r="145" spans="2:12" x14ac:dyDescent="0.25">
      <c r="B145" s="7" t="s">
        <v>262</v>
      </c>
      <c r="C145" s="2" t="s">
        <v>263</v>
      </c>
      <c r="D145" s="4">
        <v>230</v>
      </c>
      <c r="E145" s="4">
        <f t="shared" si="14"/>
        <v>241.5</v>
      </c>
      <c r="F145" s="4">
        <f t="shared" si="15"/>
        <v>11.5</v>
      </c>
      <c r="G145" s="4">
        <f t="shared" si="16"/>
        <v>5</v>
      </c>
      <c r="I145" s="90">
        <f t="shared" si="13"/>
        <v>240</v>
      </c>
      <c r="L145" s="67"/>
    </row>
    <row r="146" spans="2:12" x14ac:dyDescent="0.25">
      <c r="B146" s="7" t="s">
        <v>264</v>
      </c>
      <c r="C146" s="2" t="s">
        <v>265</v>
      </c>
      <c r="D146" s="4">
        <v>230</v>
      </c>
      <c r="E146" s="4">
        <f t="shared" si="14"/>
        <v>241.5</v>
      </c>
      <c r="F146" s="4">
        <f t="shared" si="15"/>
        <v>11.5</v>
      </c>
      <c r="G146" s="4">
        <f t="shared" si="16"/>
        <v>5</v>
      </c>
      <c r="I146" s="90">
        <f t="shared" si="13"/>
        <v>240</v>
      </c>
      <c r="L146" s="67"/>
    </row>
    <row r="147" spans="2:12" x14ac:dyDescent="0.25">
      <c r="B147" s="7" t="s">
        <v>266</v>
      </c>
      <c r="C147" s="2" t="s">
        <v>267</v>
      </c>
      <c r="D147" s="4">
        <v>230</v>
      </c>
      <c r="E147" s="4">
        <f t="shared" si="14"/>
        <v>241.5</v>
      </c>
      <c r="F147" s="4">
        <f t="shared" si="15"/>
        <v>11.5</v>
      </c>
      <c r="G147" s="4">
        <f t="shared" si="16"/>
        <v>5</v>
      </c>
      <c r="I147" s="90">
        <f t="shared" si="13"/>
        <v>240</v>
      </c>
      <c r="L147" s="67"/>
    </row>
    <row r="148" spans="2:12" x14ac:dyDescent="0.25">
      <c r="B148" s="7" t="s">
        <v>268</v>
      </c>
      <c r="C148" s="2" t="s">
        <v>269</v>
      </c>
      <c r="D148" s="4">
        <v>230</v>
      </c>
      <c r="E148" s="4">
        <f t="shared" si="14"/>
        <v>241.5</v>
      </c>
      <c r="F148" s="4">
        <f t="shared" si="15"/>
        <v>11.5</v>
      </c>
      <c r="G148" s="4">
        <f t="shared" si="16"/>
        <v>5</v>
      </c>
      <c r="I148" s="90">
        <f t="shared" si="13"/>
        <v>240</v>
      </c>
      <c r="L148" s="67"/>
    </row>
    <row r="149" spans="2:12" ht="30" x14ac:dyDescent="0.25">
      <c r="B149" s="7" t="s">
        <v>270</v>
      </c>
      <c r="C149" s="2" t="s">
        <v>271</v>
      </c>
      <c r="D149" s="4">
        <v>840</v>
      </c>
      <c r="E149" s="4">
        <f t="shared" si="14"/>
        <v>882</v>
      </c>
      <c r="F149" s="4">
        <f t="shared" si="15"/>
        <v>42</v>
      </c>
      <c r="G149" s="4">
        <f t="shared" si="16"/>
        <v>5</v>
      </c>
      <c r="I149" s="90">
        <f t="shared" si="13"/>
        <v>880</v>
      </c>
      <c r="L149" s="67"/>
    </row>
    <row r="150" spans="2:12" x14ac:dyDescent="0.25">
      <c r="B150" s="7" t="s">
        <v>272</v>
      </c>
      <c r="C150" s="3" t="s">
        <v>273</v>
      </c>
      <c r="D150" s="4">
        <v>265</v>
      </c>
      <c r="E150" s="4">
        <f t="shared" si="14"/>
        <v>278.25</v>
      </c>
      <c r="F150" s="4">
        <f t="shared" si="15"/>
        <v>13.25</v>
      </c>
      <c r="G150" s="4">
        <f t="shared" si="16"/>
        <v>5</v>
      </c>
      <c r="I150" s="90">
        <f t="shared" si="13"/>
        <v>280</v>
      </c>
      <c r="L150" s="67"/>
    </row>
    <row r="151" spans="2:12" x14ac:dyDescent="0.25">
      <c r="B151" s="10" t="s">
        <v>1556</v>
      </c>
      <c r="C151" s="68" t="s">
        <v>1557</v>
      </c>
      <c r="D151" s="72">
        <v>1500</v>
      </c>
      <c r="E151" s="4">
        <f t="shared" si="14"/>
        <v>1575</v>
      </c>
      <c r="F151" s="4">
        <f t="shared" si="15"/>
        <v>75</v>
      </c>
      <c r="G151" s="4">
        <f t="shared" si="16"/>
        <v>5</v>
      </c>
      <c r="I151" s="95">
        <v>1500</v>
      </c>
      <c r="L151" s="67"/>
    </row>
    <row r="152" spans="2:12" x14ac:dyDescent="0.25">
      <c r="B152" s="14" t="s">
        <v>274</v>
      </c>
      <c r="C152" s="15" t="s">
        <v>275</v>
      </c>
      <c r="D152" s="4"/>
      <c r="E152" s="4"/>
      <c r="F152" s="4">
        <f t="shared" si="15"/>
        <v>0</v>
      </c>
      <c r="G152" s="4"/>
      <c r="I152" s="90"/>
      <c r="L152" s="67"/>
    </row>
    <row r="153" spans="2:12" x14ac:dyDescent="0.25">
      <c r="B153" s="7" t="s">
        <v>276</v>
      </c>
      <c r="C153" s="2" t="s">
        <v>277</v>
      </c>
      <c r="D153" s="4">
        <v>160</v>
      </c>
      <c r="E153" s="4">
        <f t="shared" ref="E153:E166" si="17">D153*$E$9</f>
        <v>168</v>
      </c>
      <c r="F153" s="4">
        <f t="shared" si="15"/>
        <v>8</v>
      </c>
      <c r="G153" s="4">
        <f t="shared" si="16"/>
        <v>5</v>
      </c>
      <c r="I153" s="90">
        <f t="shared" si="13"/>
        <v>170</v>
      </c>
      <c r="L153" s="67"/>
    </row>
    <row r="154" spans="2:12" x14ac:dyDescent="0.25">
      <c r="B154" s="7" t="s">
        <v>278</v>
      </c>
      <c r="C154" s="2" t="s">
        <v>279</v>
      </c>
      <c r="D154" s="4">
        <v>160</v>
      </c>
      <c r="E154" s="4">
        <f t="shared" si="17"/>
        <v>168</v>
      </c>
      <c r="F154" s="4">
        <f t="shared" si="15"/>
        <v>8</v>
      </c>
      <c r="G154" s="4">
        <f t="shared" si="16"/>
        <v>5</v>
      </c>
      <c r="I154" s="90">
        <f t="shared" si="13"/>
        <v>170</v>
      </c>
      <c r="L154" s="67"/>
    </row>
    <row r="155" spans="2:12" x14ac:dyDescent="0.25">
      <c r="B155" s="7" t="s">
        <v>280</v>
      </c>
      <c r="C155" s="2" t="s">
        <v>281</v>
      </c>
      <c r="D155" s="4">
        <v>160</v>
      </c>
      <c r="E155" s="4">
        <f t="shared" si="17"/>
        <v>168</v>
      </c>
      <c r="F155" s="4">
        <f t="shared" si="15"/>
        <v>8</v>
      </c>
      <c r="G155" s="4">
        <f t="shared" si="16"/>
        <v>5</v>
      </c>
      <c r="I155" s="90">
        <f t="shared" si="13"/>
        <v>170</v>
      </c>
      <c r="L155" s="67"/>
    </row>
    <row r="156" spans="2:12" x14ac:dyDescent="0.25">
      <c r="B156" s="7" t="s">
        <v>282</v>
      </c>
      <c r="C156" s="2" t="s">
        <v>283</v>
      </c>
      <c r="D156" s="4">
        <v>160</v>
      </c>
      <c r="E156" s="4">
        <f t="shared" si="17"/>
        <v>168</v>
      </c>
      <c r="F156" s="4">
        <f t="shared" si="15"/>
        <v>8</v>
      </c>
      <c r="G156" s="4">
        <f t="shared" si="16"/>
        <v>5</v>
      </c>
      <c r="I156" s="90">
        <f t="shared" si="13"/>
        <v>170</v>
      </c>
      <c r="L156" s="67"/>
    </row>
    <row r="157" spans="2:12" x14ac:dyDescent="0.25">
      <c r="B157" s="7" t="s">
        <v>284</v>
      </c>
      <c r="C157" s="2" t="s">
        <v>285</v>
      </c>
      <c r="D157" s="4">
        <v>160</v>
      </c>
      <c r="E157" s="4">
        <f t="shared" si="17"/>
        <v>168</v>
      </c>
      <c r="F157" s="4">
        <f t="shared" si="15"/>
        <v>8</v>
      </c>
      <c r="G157" s="4">
        <f t="shared" si="16"/>
        <v>5</v>
      </c>
      <c r="I157" s="90">
        <f t="shared" si="13"/>
        <v>170</v>
      </c>
      <c r="L157" s="67"/>
    </row>
    <row r="158" spans="2:12" x14ac:dyDescent="0.25">
      <c r="B158" s="7" t="s">
        <v>286</v>
      </c>
      <c r="C158" s="2" t="s">
        <v>287</v>
      </c>
      <c r="D158" s="4">
        <v>160</v>
      </c>
      <c r="E158" s="4">
        <f t="shared" si="17"/>
        <v>168</v>
      </c>
      <c r="F158" s="4">
        <f t="shared" si="15"/>
        <v>8</v>
      </c>
      <c r="G158" s="4">
        <f t="shared" si="16"/>
        <v>5</v>
      </c>
      <c r="I158" s="90">
        <f t="shared" si="13"/>
        <v>170</v>
      </c>
      <c r="L158" s="67"/>
    </row>
    <row r="159" spans="2:12" x14ac:dyDescent="0.25">
      <c r="B159" s="7" t="s">
        <v>288</v>
      </c>
      <c r="C159" s="2" t="s">
        <v>289</v>
      </c>
      <c r="D159" s="4">
        <v>160</v>
      </c>
      <c r="E159" s="4">
        <f t="shared" si="17"/>
        <v>168</v>
      </c>
      <c r="F159" s="4">
        <f t="shared" si="15"/>
        <v>8</v>
      </c>
      <c r="G159" s="4">
        <f t="shared" si="16"/>
        <v>5</v>
      </c>
      <c r="I159" s="90">
        <f t="shared" si="13"/>
        <v>170</v>
      </c>
      <c r="L159" s="67"/>
    </row>
    <row r="160" spans="2:12" x14ac:dyDescent="0.25">
      <c r="B160" s="7" t="s">
        <v>290</v>
      </c>
      <c r="C160" s="2" t="s">
        <v>291</v>
      </c>
      <c r="D160" s="4">
        <v>160</v>
      </c>
      <c r="E160" s="4">
        <f t="shared" si="17"/>
        <v>168</v>
      </c>
      <c r="F160" s="4">
        <f t="shared" si="15"/>
        <v>8</v>
      </c>
      <c r="G160" s="4">
        <f t="shared" si="16"/>
        <v>5</v>
      </c>
      <c r="I160" s="90">
        <f t="shared" si="13"/>
        <v>170</v>
      </c>
      <c r="L160" s="67"/>
    </row>
    <row r="161" spans="2:12" x14ac:dyDescent="0.25">
      <c r="B161" s="7" t="s">
        <v>292</v>
      </c>
      <c r="C161" s="2" t="s">
        <v>293</v>
      </c>
      <c r="D161" s="4">
        <v>160</v>
      </c>
      <c r="E161" s="4">
        <f t="shared" si="17"/>
        <v>168</v>
      </c>
      <c r="F161" s="4">
        <f t="shared" si="15"/>
        <v>8</v>
      </c>
      <c r="G161" s="4">
        <f t="shared" si="16"/>
        <v>5</v>
      </c>
      <c r="I161" s="90">
        <f t="shared" si="13"/>
        <v>170</v>
      </c>
      <c r="L161" s="67"/>
    </row>
    <row r="162" spans="2:12" x14ac:dyDescent="0.25">
      <c r="B162" s="7" t="s">
        <v>294</v>
      </c>
      <c r="C162" s="2" t="s">
        <v>295</v>
      </c>
      <c r="D162" s="4">
        <v>160</v>
      </c>
      <c r="E162" s="4">
        <f t="shared" si="17"/>
        <v>168</v>
      </c>
      <c r="F162" s="4">
        <f t="shared" si="15"/>
        <v>8</v>
      </c>
      <c r="G162" s="4">
        <f t="shared" si="16"/>
        <v>5</v>
      </c>
      <c r="I162" s="90">
        <f t="shared" si="13"/>
        <v>170</v>
      </c>
      <c r="L162" s="67"/>
    </row>
    <row r="163" spans="2:12" x14ac:dyDescent="0.25">
      <c r="B163" s="7" t="s">
        <v>296</v>
      </c>
      <c r="C163" s="2" t="s">
        <v>297</v>
      </c>
      <c r="D163" s="4">
        <v>130</v>
      </c>
      <c r="E163" s="4">
        <f t="shared" si="17"/>
        <v>136.5</v>
      </c>
      <c r="F163" s="4">
        <f t="shared" si="15"/>
        <v>6.5</v>
      </c>
      <c r="G163" s="4">
        <f t="shared" si="16"/>
        <v>5</v>
      </c>
      <c r="I163" s="90">
        <f t="shared" si="13"/>
        <v>140</v>
      </c>
      <c r="L163" s="67"/>
    </row>
    <row r="164" spans="2:12" x14ac:dyDescent="0.25">
      <c r="B164" s="7" t="s">
        <v>298</v>
      </c>
      <c r="C164" s="2" t="s">
        <v>299</v>
      </c>
      <c r="D164" s="4">
        <v>210</v>
      </c>
      <c r="E164" s="4">
        <f t="shared" si="17"/>
        <v>220.5</v>
      </c>
      <c r="F164" s="4">
        <f t="shared" si="15"/>
        <v>10.5</v>
      </c>
      <c r="G164" s="4">
        <f t="shared" si="16"/>
        <v>5</v>
      </c>
      <c r="I164" s="90">
        <f t="shared" si="13"/>
        <v>220</v>
      </c>
      <c r="L164" s="67"/>
    </row>
    <row r="165" spans="2:12" x14ac:dyDescent="0.25">
      <c r="B165" s="7" t="s">
        <v>300</v>
      </c>
      <c r="C165" s="2" t="s">
        <v>301</v>
      </c>
      <c r="D165" s="4">
        <v>210</v>
      </c>
      <c r="E165" s="4">
        <f t="shared" si="17"/>
        <v>220.5</v>
      </c>
      <c r="F165" s="4">
        <f t="shared" si="15"/>
        <v>10.5</v>
      </c>
      <c r="G165" s="4">
        <f t="shared" si="16"/>
        <v>5</v>
      </c>
      <c r="I165" s="90">
        <f t="shared" si="13"/>
        <v>220</v>
      </c>
      <c r="L165" s="67"/>
    </row>
    <row r="166" spans="2:12" ht="30" x14ac:dyDescent="0.25">
      <c r="B166" s="7" t="s">
        <v>302</v>
      </c>
      <c r="C166" s="16" t="s">
        <v>303</v>
      </c>
      <c r="D166" s="4">
        <v>1050</v>
      </c>
      <c r="E166" s="4">
        <f t="shared" si="17"/>
        <v>1102.5</v>
      </c>
      <c r="F166" s="4">
        <f t="shared" si="15"/>
        <v>52.5</v>
      </c>
      <c r="G166" s="4">
        <f t="shared" si="16"/>
        <v>5</v>
      </c>
      <c r="I166" s="90">
        <f t="shared" si="13"/>
        <v>1100</v>
      </c>
      <c r="L166" s="67"/>
    </row>
    <row r="167" spans="2:12" x14ac:dyDescent="0.25">
      <c r="B167" s="14" t="s">
        <v>304</v>
      </c>
      <c r="C167" s="15" t="s">
        <v>305</v>
      </c>
      <c r="D167" s="4"/>
      <c r="E167" s="4"/>
      <c r="F167" s="4">
        <f t="shared" si="15"/>
        <v>0</v>
      </c>
      <c r="G167" s="4"/>
      <c r="I167" s="90"/>
      <c r="L167" s="67"/>
    </row>
    <row r="168" spans="2:12" x14ac:dyDescent="0.25">
      <c r="B168" s="7" t="s">
        <v>306</v>
      </c>
      <c r="C168" s="2" t="s">
        <v>307</v>
      </c>
      <c r="D168" s="4">
        <v>735</v>
      </c>
      <c r="E168" s="4">
        <f t="shared" ref="E168:E177" si="18">D168*$E$9</f>
        <v>771.75</v>
      </c>
      <c r="F168" s="4">
        <f t="shared" si="15"/>
        <v>36.75</v>
      </c>
      <c r="G168" s="4">
        <f t="shared" si="16"/>
        <v>5</v>
      </c>
      <c r="I168" s="90">
        <f t="shared" si="13"/>
        <v>770</v>
      </c>
      <c r="L168" s="67"/>
    </row>
    <row r="169" spans="2:12" x14ac:dyDescent="0.25">
      <c r="B169" s="7" t="s">
        <v>308</v>
      </c>
      <c r="C169" s="2" t="s">
        <v>309</v>
      </c>
      <c r="D169" s="4">
        <v>210</v>
      </c>
      <c r="E169" s="4">
        <f t="shared" si="18"/>
        <v>220.5</v>
      </c>
      <c r="F169" s="4">
        <f t="shared" si="15"/>
        <v>10.5</v>
      </c>
      <c r="G169" s="4">
        <f t="shared" si="16"/>
        <v>5</v>
      </c>
      <c r="I169" s="90">
        <f t="shared" ref="I169:I177" si="19">MROUND(E169,10)</f>
        <v>220</v>
      </c>
      <c r="L169" s="67"/>
    </row>
    <row r="170" spans="2:12" x14ac:dyDescent="0.25">
      <c r="B170" s="7" t="s">
        <v>310</v>
      </c>
      <c r="C170" s="2" t="s">
        <v>311</v>
      </c>
      <c r="D170" s="4">
        <v>130</v>
      </c>
      <c r="E170" s="4">
        <f t="shared" si="18"/>
        <v>136.5</v>
      </c>
      <c r="F170" s="4">
        <f t="shared" si="15"/>
        <v>6.5</v>
      </c>
      <c r="G170" s="4">
        <f t="shared" si="16"/>
        <v>5</v>
      </c>
      <c r="I170" s="90">
        <f t="shared" si="19"/>
        <v>140</v>
      </c>
      <c r="L170" s="67"/>
    </row>
    <row r="171" spans="2:12" x14ac:dyDescent="0.25">
      <c r="B171" s="7" t="s">
        <v>312</v>
      </c>
      <c r="C171" s="2" t="s">
        <v>313</v>
      </c>
      <c r="D171" s="4">
        <v>210</v>
      </c>
      <c r="E171" s="4">
        <f t="shared" si="18"/>
        <v>220.5</v>
      </c>
      <c r="F171" s="4">
        <f t="shared" si="15"/>
        <v>10.5</v>
      </c>
      <c r="G171" s="4">
        <f t="shared" si="16"/>
        <v>5</v>
      </c>
      <c r="I171" s="90">
        <f t="shared" si="19"/>
        <v>220</v>
      </c>
      <c r="L171" s="67"/>
    </row>
    <row r="172" spans="2:12" x14ac:dyDescent="0.25">
      <c r="B172" s="7" t="s">
        <v>314</v>
      </c>
      <c r="C172" s="2" t="s">
        <v>315</v>
      </c>
      <c r="D172" s="4">
        <v>265</v>
      </c>
      <c r="E172" s="4">
        <f t="shared" si="18"/>
        <v>278.25</v>
      </c>
      <c r="F172" s="4">
        <f t="shared" si="15"/>
        <v>13.25</v>
      </c>
      <c r="G172" s="4">
        <f t="shared" si="16"/>
        <v>5</v>
      </c>
      <c r="I172" s="90">
        <f t="shared" si="19"/>
        <v>280</v>
      </c>
      <c r="L172" s="67"/>
    </row>
    <row r="173" spans="2:12" x14ac:dyDescent="0.25">
      <c r="B173" s="7" t="s">
        <v>316</v>
      </c>
      <c r="C173" s="2" t="s">
        <v>317</v>
      </c>
      <c r="D173" s="4">
        <v>265</v>
      </c>
      <c r="E173" s="4">
        <f t="shared" si="18"/>
        <v>278.25</v>
      </c>
      <c r="F173" s="4">
        <f t="shared" si="15"/>
        <v>13.25</v>
      </c>
      <c r="G173" s="4">
        <f t="shared" si="16"/>
        <v>5</v>
      </c>
      <c r="I173" s="90">
        <f t="shared" si="19"/>
        <v>280</v>
      </c>
      <c r="L173" s="67"/>
    </row>
    <row r="174" spans="2:12" x14ac:dyDescent="0.25">
      <c r="B174" s="18" t="s">
        <v>318</v>
      </c>
      <c r="C174" s="1" t="s">
        <v>319</v>
      </c>
      <c r="D174" s="4">
        <v>210</v>
      </c>
      <c r="E174" s="4">
        <f t="shared" si="18"/>
        <v>220.5</v>
      </c>
      <c r="F174" s="4">
        <f t="shared" si="15"/>
        <v>10.5</v>
      </c>
      <c r="G174" s="4">
        <f t="shared" si="16"/>
        <v>5</v>
      </c>
      <c r="I174" s="90">
        <f t="shared" si="19"/>
        <v>220</v>
      </c>
      <c r="L174" s="67"/>
    </row>
    <row r="175" spans="2:12" x14ac:dyDescent="0.25">
      <c r="B175" s="7" t="s">
        <v>320</v>
      </c>
      <c r="C175" s="1" t="s">
        <v>321</v>
      </c>
      <c r="D175" s="4">
        <v>245</v>
      </c>
      <c r="E175" s="4">
        <f t="shared" si="18"/>
        <v>257.25</v>
      </c>
      <c r="F175" s="4">
        <f t="shared" si="15"/>
        <v>12.25</v>
      </c>
      <c r="G175" s="4">
        <f t="shared" si="16"/>
        <v>5</v>
      </c>
      <c r="I175" s="90">
        <f t="shared" si="19"/>
        <v>260</v>
      </c>
      <c r="L175" s="67"/>
    </row>
    <row r="176" spans="2:12" x14ac:dyDescent="0.25">
      <c r="B176" s="18" t="s">
        <v>322</v>
      </c>
      <c r="C176" s="1" t="s">
        <v>323</v>
      </c>
      <c r="D176" s="4">
        <v>245</v>
      </c>
      <c r="E176" s="4">
        <f t="shared" si="18"/>
        <v>257.25</v>
      </c>
      <c r="F176" s="4">
        <f t="shared" si="15"/>
        <v>12.25</v>
      </c>
      <c r="G176" s="4">
        <f t="shared" si="16"/>
        <v>5</v>
      </c>
      <c r="I176" s="90">
        <f t="shared" si="19"/>
        <v>260</v>
      </c>
      <c r="L176" s="67"/>
    </row>
    <row r="177" spans="2:12" ht="30" x14ac:dyDescent="0.25">
      <c r="B177" s="18" t="s">
        <v>324</v>
      </c>
      <c r="C177" s="1" t="s">
        <v>325</v>
      </c>
      <c r="D177" s="4">
        <v>305</v>
      </c>
      <c r="E177" s="4">
        <f t="shared" si="18"/>
        <v>320.25</v>
      </c>
      <c r="F177" s="4">
        <f t="shared" si="15"/>
        <v>15.25</v>
      </c>
      <c r="G177" s="4">
        <f t="shared" si="16"/>
        <v>5</v>
      </c>
      <c r="I177" s="90">
        <f t="shared" si="19"/>
        <v>320</v>
      </c>
      <c r="L177" s="67"/>
    </row>
    <row r="178" spans="2:12" x14ac:dyDescent="0.25">
      <c r="B178" s="14" t="s">
        <v>326</v>
      </c>
      <c r="C178" s="15" t="s">
        <v>327</v>
      </c>
      <c r="D178" s="4"/>
      <c r="E178" s="4"/>
      <c r="F178" s="4">
        <f t="shared" si="15"/>
        <v>0</v>
      </c>
      <c r="G178" s="4"/>
      <c r="I178" s="90"/>
      <c r="L178" s="67"/>
    </row>
    <row r="179" spans="2:12" ht="30" x14ac:dyDescent="0.25">
      <c r="B179" s="18" t="s">
        <v>328</v>
      </c>
      <c r="C179" s="1" t="s">
        <v>329</v>
      </c>
      <c r="D179" s="4">
        <v>140</v>
      </c>
      <c r="E179" s="4">
        <f t="shared" ref="E179:E193" si="20">D179*$E$9</f>
        <v>147</v>
      </c>
      <c r="F179" s="4">
        <f t="shared" si="15"/>
        <v>7</v>
      </c>
      <c r="G179" s="4">
        <f t="shared" si="16"/>
        <v>5</v>
      </c>
      <c r="I179" s="90">
        <f t="shared" ref="I179:I193" si="21">MROUND(E179,10)</f>
        <v>150</v>
      </c>
      <c r="L179" s="67"/>
    </row>
    <row r="180" spans="2:12" ht="30" x14ac:dyDescent="0.25">
      <c r="B180" s="18" t="s">
        <v>330</v>
      </c>
      <c r="C180" s="1" t="s">
        <v>331</v>
      </c>
      <c r="D180" s="4">
        <v>265</v>
      </c>
      <c r="E180" s="4">
        <f t="shared" si="20"/>
        <v>278.25</v>
      </c>
      <c r="F180" s="4">
        <f t="shared" si="15"/>
        <v>13.25</v>
      </c>
      <c r="G180" s="4">
        <f t="shared" si="16"/>
        <v>5</v>
      </c>
      <c r="I180" s="90">
        <f t="shared" si="21"/>
        <v>280</v>
      </c>
      <c r="L180" s="67"/>
    </row>
    <row r="181" spans="2:12" ht="30" x14ac:dyDescent="0.25">
      <c r="B181" s="18" t="s">
        <v>332</v>
      </c>
      <c r="C181" s="1" t="s">
        <v>333</v>
      </c>
      <c r="D181" s="4">
        <v>525</v>
      </c>
      <c r="E181" s="4">
        <f t="shared" si="20"/>
        <v>551.25</v>
      </c>
      <c r="F181" s="4">
        <f t="shared" si="15"/>
        <v>26.25</v>
      </c>
      <c r="G181" s="4">
        <f t="shared" si="16"/>
        <v>5</v>
      </c>
      <c r="I181" s="90">
        <f t="shared" si="21"/>
        <v>550</v>
      </c>
      <c r="L181" s="67"/>
    </row>
    <row r="182" spans="2:12" ht="30" x14ac:dyDescent="0.25">
      <c r="B182" s="18" t="s">
        <v>334</v>
      </c>
      <c r="C182" s="1" t="s">
        <v>335</v>
      </c>
      <c r="D182" s="4">
        <v>265</v>
      </c>
      <c r="E182" s="4">
        <f t="shared" si="20"/>
        <v>278.25</v>
      </c>
      <c r="F182" s="4">
        <f t="shared" si="15"/>
        <v>13.25</v>
      </c>
      <c r="G182" s="4">
        <f t="shared" si="16"/>
        <v>5</v>
      </c>
      <c r="I182" s="90">
        <f t="shared" si="21"/>
        <v>280</v>
      </c>
      <c r="L182" s="67"/>
    </row>
    <row r="183" spans="2:12" ht="30" x14ac:dyDescent="0.25">
      <c r="B183" s="18" t="s">
        <v>336</v>
      </c>
      <c r="C183" s="1" t="s">
        <v>337</v>
      </c>
      <c r="D183" s="4">
        <v>525</v>
      </c>
      <c r="E183" s="4">
        <f t="shared" si="20"/>
        <v>551.25</v>
      </c>
      <c r="F183" s="4">
        <f t="shared" si="15"/>
        <v>26.25</v>
      </c>
      <c r="G183" s="4">
        <f t="shared" si="16"/>
        <v>5</v>
      </c>
      <c r="I183" s="90">
        <f t="shared" si="21"/>
        <v>550</v>
      </c>
      <c r="L183" s="67"/>
    </row>
    <row r="184" spans="2:12" x14ac:dyDescent="0.25">
      <c r="B184" s="18" t="s">
        <v>338</v>
      </c>
      <c r="C184" s="1" t="s">
        <v>339</v>
      </c>
      <c r="D184" s="4">
        <v>265</v>
      </c>
      <c r="E184" s="4">
        <f t="shared" si="20"/>
        <v>278.25</v>
      </c>
      <c r="F184" s="4">
        <f t="shared" si="15"/>
        <v>13.25</v>
      </c>
      <c r="G184" s="4">
        <f t="shared" si="16"/>
        <v>5</v>
      </c>
      <c r="I184" s="90">
        <f t="shared" si="21"/>
        <v>280</v>
      </c>
      <c r="L184" s="67"/>
    </row>
    <row r="185" spans="2:12" x14ac:dyDescent="0.25">
      <c r="B185" s="18" t="s">
        <v>340</v>
      </c>
      <c r="C185" s="1" t="s">
        <v>341</v>
      </c>
      <c r="D185" s="4">
        <v>265</v>
      </c>
      <c r="E185" s="4">
        <f t="shared" si="20"/>
        <v>278.25</v>
      </c>
      <c r="F185" s="4">
        <f t="shared" si="15"/>
        <v>13.25</v>
      </c>
      <c r="G185" s="4">
        <f t="shared" si="16"/>
        <v>5</v>
      </c>
      <c r="I185" s="90">
        <f t="shared" si="21"/>
        <v>280</v>
      </c>
      <c r="L185" s="67"/>
    </row>
    <row r="186" spans="2:12" x14ac:dyDescent="0.25">
      <c r="B186" s="18" t="s">
        <v>342</v>
      </c>
      <c r="C186" s="1" t="s">
        <v>343</v>
      </c>
      <c r="D186" s="4">
        <v>265</v>
      </c>
      <c r="E186" s="4">
        <f t="shared" si="20"/>
        <v>278.25</v>
      </c>
      <c r="F186" s="4">
        <f t="shared" si="15"/>
        <v>13.25</v>
      </c>
      <c r="G186" s="4">
        <f t="shared" si="16"/>
        <v>5</v>
      </c>
      <c r="I186" s="90">
        <f t="shared" si="21"/>
        <v>280</v>
      </c>
      <c r="L186" s="67"/>
    </row>
    <row r="187" spans="2:12" x14ac:dyDescent="0.25">
      <c r="B187" s="18" t="s">
        <v>344</v>
      </c>
      <c r="C187" s="1" t="s">
        <v>345</v>
      </c>
      <c r="D187" s="4">
        <v>265</v>
      </c>
      <c r="E187" s="4">
        <f t="shared" si="20"/>
        <v>278.25</v>
      </c>
      <c r="F187" s="4">
        <f t="shared" si="15"/>
        <v>13.25</v>
      </c>
      <c r="G187" s="4">
        <f t="shared" si="16"/>
        <v>5</v>
      </c>
      <c r="I187" s="90">
        <f t="shared" si="21"/>
        <v>280</v>
      </c>
      <c r="L187" s="67"/>
    </row>
    <row r="188" spans="2:12" x14ac:dyDescent="0.25">
      <c r="B188" s="18" t="s">
        <v>346</v>
      </c>
      <c r="C188" s="1" t="s">
        <v>347</v>
      </c>
      <c r="D188" s="4">
        <v>400</v>
      </c>
      <c r="E188" s="4">
        <f t="shared" si="20"/>
        <v>420</v>
      </c>
      <c r="F188" s="4">
        <f t="shared" si="15"/>
        <v>20</v>
      </c>
      <c r="G188" s="4">
        <f t="shared" si="16"/>
        <v>5</v>
      </c>
      <c r="I188" s="90">
        <f t="shared" si="21"/>
        <v>420</v>
      </c>
      <c r="L188" s="67"/>
    </row>
    <row r="189" spans="2:12" x14ac:dyDescent="0.25">
      <c r="B189" s="18" t="s">
        <v>348</v>
      </c>
      <c r="C189" s="1" t="s">
        <v>349</v>
      </c>
      <c r="D189" s="4">
        <v>265</v>
      </c>
      <c r="E189" s="4">
        <f t="shared" si="20"/>
        <v>278.25</v>
      </c>
      <c r="F189" s="4">
        <f t="shared" si="15"/>
        <v>13.25</v>
      </c>
      <c r="G189" s="4">
        <f t="shared" si="16"/>
        <v>5</v>
      </c>
      <c r="I189" s="90">
        <f t="shared" si="21"/>
        <v>280</v>
      </c>
      <c r="L189" s="67"/>
    </row>
    <row r="190" spans="2:12" x14ac:dyDescent="0.25">
      <c r="B190" s="18" t="s">
        <v>350</v>
      </c>
      <c r="C190" s="1" t="s">
        <v>351</v>
      </c>
      <c r="D190" s="4">
        <v>140</v>
      </c>
      <c r="E190" s="4">
        <f t="shared" si="20"/>
        <v>147</v>
      </c>
      <c r="F190" s="4">
        <f t="shared" si="15"/>
        <v>7</v>
      </c>
      <c r="G190" s="4">
        <f t="shared" si="16"/>
        <v>5</v>
      </c>
      <c r="I190" s="90">
        <f t="shared" si="21"/>
        <v>150</v>
      </c>
      <c r="L190" s="67"/>
    </row>
    <row r="191" spans="2:12" ht="30" x14ac:dyDescent="0.25">
      <c r="B191" s="18" t="s">
        <v>352</v>
      </c>
      <c r="C191" s="2" t="s">
        <v>353</v>
      </c>
      <c r="D191" s="4">
        <v>1260</v>
      </c>
      <c r="E191" s="4">
        <f t="shared" si="20"/>
        <v>1323</v>
      </c>
      <c r="F191" s="4">
        <f t="shared" si="15"/>
        <v>63</v>
      </c>
      <c r="G191" s="4">
        <f t="shared" si="16"/>
        <v>5</v>
      </c>
      <c r="I191" s="90">
        <f t="shared" si="21"/>
        <v>1320</v>
      </c>
      <c r="L191" s="67"/>
    </row>
    <row r="192" spans="2:12" x14ac:dyDescent="0.25">
      <c r="B192" s="18" t="s">
        <v>354</v>
      </c>
      <c r="C192" s="2" t="s">
        <v>355</v>
      </c>
      <c r="D192" s="4">
        <v>420</v>
      </c>
      <c r="E192" s="4">
        <f t="shared" si="20"/>
        <v>441</v>
      </c>
      <c r="F192" s="4">
        <f t="shared" si="15"/>
        <v>21</v>
      </c>
      <c r="G192" s="4">
        <f t="shared" si="16"/>
        <v>5</v>
      </c>
      <c r="I192" s="90">
        <f t="shared" si="21"/>
        <v>440</v>
      </c>
      <c r="L192" s="67"/>
    </row>
    <row r="193" spans="2:12" x14ac:dyDescent="0.25">
      <c r="B193" s="18" t="s">
        <v>356</v>
      </c>
      <c r="C193" s="2" t="s">
        <v>357</v>
      </c>
      <c r="D193" s="4">
        <v>105</v>
      </c>
      <c r="E193" s="4">
        <f t="shared" si="20"/>
        <v>110.25</v>
      </c>
      <c r="F193" s="4">
        <f t="shared" si="15"/>
        <v>5.25</v>
      </c>
      <c r="G193" s="4">
        <f t="shared" si="16"/>
        <v>5</v>
      </c>
      <c r="I193" s="90">
        <f t="shared" si="21"/>
        <v>110</v>
      </c>
      <c r="L193" s="67"/>
    </row>
    <row r="194" spans="2:12" x14ac:dyDescent="0.25">
      <c r="B194" s="14" t="s">
        <v>358</v>
      </c>
      <c r="C194" s="45" t="s">
        <v>359</v>
      </c>
      <c r="D194" s="7"/>
      <c r="E194" s="7"/>
      <c r="F194" s="4">
        <f t="shared" si="15"/>
        <v>0</v>
      </c>
      <c r="G194" s="4"/>
      <c r="I194" s="89"/>
      <c r="L194" s="67"/>
    </row>
    <row r="195" spans="2:12" x14ac:dyDescent="0.25">
      <c r="B195" s="42" t="s">
        <v>360</v>
      </c>
      <c r="C195" s="33" t="s">
        <v>361</v>
      </c>
      <c r="D195" s="31">
        <v>365</v>
      </c>
      <c r="E195" s="4">
        <f t="shared" ref="E195" si="22">D195*$E$9</f>
        <v>383.25</v>
      </c>
      <c r="F195" s="4">
        <f t="shared" si="15"/>
        <v>18.25</v>
      </c>
      <c r="G195" s="4">
        <f t="shared" si="16"/>
        <v>5</v>
      </c>
      <c r="I195" s="90">
        <f t="shared" ref="I195" si="23">MROUND(E195,10)</f>
        <v>380</v>
      </c>
      <c r="L195" s="67"/>
    </row>
    <row r="196" spans="2:12" x14ac:dyDescent="0.25">
      <c r="B196" s="14" t="s">
        <v>362</v>
      </c>
      <c r="C196" s="15" t="s">
        <v>363</v>
      </c>
      <c r="D196" s="4"/>
      <c r="E196" s="4"/>
      <c r="F196" s="4">
        <f t="shared" si="15"/>
        <v>0</v>
      </c>
      <c r="G196" s="4"/>
      <c r="I196" s="90"/>
      <c r="L196" s="67"/>
    </row>
    <row r="197" spans="2:12" ht="30" x14ac:dyDescent="0.25">
      <c r="B197" s="7" t="s">
        <v>364</v>
      </c>
      <c r="C197" s="2" t="s">
        <v>365</v>
      </c>
      <c r="D197" s="4">
        <v>630</v>
      </c>
      <c r="E197" s="4">
        <f t="shared" ref="E197:E203" si="24">D197*$E$9</f>
        <v>661.5</v>
      </c>
      <c r="F197" s="4">
        <f t="shared" si="15"/>
        <v>31.5</v>
      </c>
      <c r="G197" s="4">
        <f t="shared" si="16"/>
        <v>5</v>
      </c>
      <c r="I197" s="95">
        <v>650</v>
      </c>
      <c r="L197" s="67"/>
    </row>
    <row r="198" spans="2:12" ht="30" x14ac:dyDescent="0.25">
      <c r="B198" s="7" t="s">
        <v>366</v>
      </c>
      <c r="C198" s="2" t="s">
        <v>367</v>
      </c>
      <c r="D198" s="4">
        <v>420</v>
      </c>
      <c r="E198" s="4">
        <f t="shared" si="24"/>
        <v>441</v>
      </c>
      <c r="F198" s="4">
        <f t="shared" si="15"/>
        <v>21</v>
      </c>
      <c r="G198" s="4">
        <f t="shared" si="16"/>
        <v>5</v>
      </c>
      <c r="I198" s="95">
        <v>450</v>
      </c>
      <c r="L198" s="67"/>
    </row>
    <row r="199" spans="2:12" x14ac:dyDescent="0.25">
      <c r="B199" s="7" t="s">
        <v>368</v>
      </c>
      <c r="C199" s="2" t="s">
        <v>369</v>
      </c>
      <c r="D199" s="4">
        <v>210</v>
      </c>
      <c r="E199" s="4">
        <f t="shared" si="24"/>
        <v>220.5</v>
      </c>
      <c r="F199" s="4">
        <f t="shared" si="15"/>
        <v>10.5</v>
      </c>
      <c r="G199" s="4">
        <f t="shared" si="16"/>
        <v>5</v>
      </c>
      <c r="I199" s="90">
        <f t="shared" ref="I199:I201" si="25">MROUND(E199,10)</f>
        <v>220</v>
      </c>
      <c r="L199" s="67"/>
    </row>
    <row r="200" spans="2:12" ht="30" x14ac:dyDescent="0.25">
      <c r="B200" s="7" t="s">
        <v>370</v>
      </c>
      <c r="C200" s="2" t="s">
        <v>371</v>
      </c>
      <c r="D200" s="4">
        <v>365</v>
      </c>
      <c r="E200" s="4">
        <f t="shared" si="24"/>
        <v>383.25</v>
      </c>
      <c r="F200" s="4">
        <f t="shared" si="15"/>
        <v>18.25</v>
      </c>
      <c r="G200" s="4">
        <f t="shared" si="16"/>
        <v>5</v>
      </c>
      <c r="I200" s="90">
        <f t="shared" si="25"/>
        <v>380</v>
      </c>
      <c r="L200" s="67"/>
    </row>
    <row r="201" spans="2:12" x14ac:dyDescent="0.25">
      <c r="B201" s="7" t="s">
        <v>372</v>
      </c>
      <c r="C201" s="2" t="s">
        <v>373</v>
      </c>
      <c r="D201" s="4">
        <v>160</v>
      </c>
      <c r="E201" s="4">
        <f t="shared" si="24"/>
        <v>168</v>
      </c>
      <c r="F201" s="4">
        <f t="shared" si="15"/>
        <v>8</v>
      </c>
      <c r="G201" s="4">
        <f t="shared" si="16"/>
        <v>5</v>
      </c>
      <c r="I201" s="90">
        <f t="shared" si="25"/>
        <v>170</v>
      </c>
      <c r="L201" s="67"/>
    </row>
    <row r="202" spans="2:12" x14ac:dyDescent="0.25">
      <c r="B202" s="7" t="s">
        <v>374</v>
      </c>
      <c r="C202" s="2" t="s">
        <v>375</v>
      </c>
      <c r="D202" s="4">
        <v>315</v>
      </c>
      <c r="E202" s="4">
        <f t="shared" si="24"/>
        <v>330.75</v>
      </c>
      <c r="F202" s="4">
        <f t="shared" si="15"/>
        <v>15.75</v>
      </c>
      <c r="G202" s="4">
        <f t="shared" si="16"/>
        <v>5</v>
      </c>
      <c r="I202" s="95">
        <v>350</v>
      </c>
      <c r="L202" s="67"/>
    </row>
    <row r="203" spans="2:12" x14ac:dyDescent="0.25">
      <c r="B203" s="7" t="s">
        <v>376</v>
      </c>
      <c r="C203" s="2" t="s">
        <v>377</v>
      </c>
      <c r="D203" s="4">
        <v>315</v>
      </c>
      <c r="E203" s="4">
        <f t="shared" si="24"/>
        <v>330.75</v>
      </c>
      <c r="F203" s="4">
        <f t="shared" si="15"/>
        <v>15.75</v>
      </c>
      <c r="G203" s="4">
        <f t="shared" si="16"/>
        <v>5</v>
      </c>
      <c r="I203" s="95">
        <v>350</v>
      </c>
      <c r="L203" s="67"/>
    </row>
    <row r="204" spans="2:12" x14ac:dyDescent="0.25">
      <c r="B204" s="14" t="s">
        <v>378</v>
      </c>
      <c r="C204" s="15" t="s">
        <v>379</v>
      </c>
      <c r="D204" s="4"/>
      <c r="E204" s="4"/>
      <c r="F204" s="4">
        <f t="shared" si="15"/>
        <v>0</v>
      </c>
      <c r="G204" s="4"/>
      <c r="I204" s="90"/>
      <c r="L204" s="67"/>
    </row>
    <row r="205" spans="2:12" ht="30" x14ac:dyDescent="0.25">
      <c r="B205" s="7" t="s">
        <v>380</v>
      </c>
      <c r="C205" s="2" t="s">
        <v>381</v>
      </c>
      <c r="D205" s="4">
        <v>630</v>
      </c>
      <c r="E205" s="4">
        <f t="shared" ref="E205:E222" si="26">D205*$E$9</f>
        <v>661.5</v>
      </c>
      <c r="F205" s="4">
        <f t="shared" si="15"/>
        <v>31.5</v>
      </c>
      <c r="G205" s="4">
        <f t="shared" si="16"/>
        <v>5</v>
      </c>
      <c r="I205" s="95">
        <v>650</v>
      </c>
      <c r="L205" s="67"/>
    </row>
    <row r="206" spans="2:12" ht="30" x14ac:dyDescent="0.25">
      <c r="B206" s="7" t="s">
        <v>382</v>
      </c>
      <c r="C206" s="2" t="s">
        <v>383</v>
      </c>
      <c r="D206" s="4">
        <v>420</v>
      </c>
      <c r="E206" s="4">
        <f t="shared" si="26"/>
        <v>441</v>
      </c>
      <c r="F206" s="4">
        <f t="shared" si="15"/>
        <v>21</v>
      </c>
      <c r="G206" s="4">
        <f t="shared" si="16"/>
        <v>5</v>
      </c>
      <c r="I206" s="95">
        <v>450</v>
      </c>
      <c r="L206" s="67"/>
    </row>
    <row r="207" spans="2:12" x14ac:dyDescent="0.25">
      <c r="B207" s="18" t="s">
        <v>384</v>
      </c>
      <c r="C207" s="1" t="s">
        <v>385</v>
      </c>
      <c r="D207" s="4">
        <v>265</v>
      </c>
      <c r="E207" s="4">
        <f t="shared" si="26"/>
        <v>278.25</v>
      </c>
      <c r="F207" s="4">
        <f t="shared" si="15"/>
        <v>13.25</v>
      </c>
      <c r="G207" s="4">
        <f t="shared" si="16"/>
        <v>5</v>
      </c>
      <c r="I207" s="90">
        <f t="shared" ref="I207:I222" si="27">MROUND(E207,10)</f>
        <v>280</v>
      </c>
      <c r="L207" s="67"/>
    </row>
    <row r="208" spans="2:12" x14ac:dyDescent="0.25">
      <c r="B208" s="18" t="s">
        <v>386</v>
      </c>
      <c r="C208" s="1" t="s">
        <v>387</v>
      </c>
      <c r="D208" s="4">
        <v>315</v>
      </c>
      <c r="E208" s="4">
        <f t="shared" si="26"/>
        <v>330.75</v>
      </c>
      <c r="F208" s="4">
        <f t="shared" ref="F208:F271" si="28">E208-D208</f>
        <v>15.75</v>
      </c>
      <c r="G208" s="4">
        <f t="shared" ref="G208:G271" si="29">E208/D208*100-100</f>
        <v>5</v>
      </c>
      <c r="I208" s="90">
        <f t="shared" si="27"/>
        <v>330</v>
      </c>
      <c r="L208" s="67"/>
    </row>
    <row r="209" spans="2:12" x14ac:dyDescent="0.25">
      <c r="B209" s="18" t="s">
        <v>388</v>
      </c>
      <c r="C209" s="1" t="s">
        <v>389</v>
      </c>
      <c r="D209" s="4">
        <v>315</v>
      </c>
      <c r="E209" s="4">
        <f t="shared" si="26"/>
        <v>330.75</v>
      </c>
      <c r="F209" s="4">
        <f t="shared" si="28"/>
        <v>15.75</v>
      </c>
      <c r="G209" s="4">
        <f t="shared" si="29"/>
        <v>5</v>
      </c>
      <c r="I209" s="90">
        <f t="shared" si="27"/>
        <v>330</v>
      </c>
      <c r="L209" s="67"/>
    </row>
    <row r="210" spans="2:12" x14ac:dyDescent="0.25">
      <c r="B210" s="18" t="s">
        <v>390</v>
      </c>
      <c r="C210" s="1" t="s">
        <v>391</v>
      </c>
      <c r="D210" s="4">
        <v>315</v>
      </c>
      <c r="E210" s="4">
        <f t="shared" si="26"/>
        <v>330.75</v>
      </c>
      <c r="F210" s="4">
        <f t="shared" si="28"/>
        <v>15.75</v>
      </c>
      <c r="G210" s="4">
        <f t="shared" si="29"/>
        <v>5</v>
      </c>
      <c r="I210" s="90">
        <f t="shared" si="27"/>
        <v>330</v>
      </c>
      <c r="L210" s="67"/>
    </row>
    <row r="211" spans="2:12" x14ac:dyDescent="0.25">
      <c r="B211" s="18" t="s">
        <v>392</v>
      </c>
      <c r="C211" s="1" t="s">
        <v>393</v>
      </c>
      <c r="D211" s="4">
        <v>315</v>
      </c>
      <c r="E211" s="4">
        <f t="shared" si="26"/>
        <v>330.75</v>
      </c>
      <c r="F211" s="4">
        <f t="shared" si="28"/>
        <v>15.75</v>
      </c>
      <c r="G211" s="4">
        <f t="shared" si="29"/>
        <v>5</v>
      </c>
      <c r="I211" s="90">
        <f t="shared" si="27"/>
        <v>330</v>
      </c>
      <c r="L211" s="67"/>
    </row>
    <row r="212" spans="2:12" x14ac:dyDescent="0.25">
      <c r="B212" s="18" t="s">
        <v>394</v>
      </c>
      <c r="C212" s="1" t="s">
        <v>395</v>
      </c>
      <c r="D212" s="4">
        <v>315</v>
      </c>
      <c r="E212" s="4">
        <f t="shared" si="26"/>
        <v>330.75</v>
      </c>
      <c r="F212" s="4">
        <f t="shared" si="28"/>
        <v>15.75</v>
      </c>
      <c r="G212" s="4">
        <f t="shared" si="29"/>
        <v>5</v>
      </c>
      <c r="I212" s="90">
        <f t="shared" si="27"/>
        <v>330</v>
      </c>
      <c r="L212" s="67"/>
    </row>
    <row r="213" spans="2:12" x14ac:dyDescent="0.25">
      <c r="B213" s="18" t="s">
        <v>396</v>
      </c>
      <c r="C213" s="1" t="s">
        <v>397</v>
      </c>
      <c r="D213" s="4">
        <v>315</v>
      </c>
      <c r="E213" s="4">
        <f t="shared" si="26"/>
        <v>330.75</v>
      </c>
      <c r="F213" s="4">
        <f t="shared" si="28"/>
        <v>15.75</v>
      </c>
      <c r="G213" s="4">
        <f t="shared" si="29"/>
        <v>5</v>
      </c>
      <c r="I213" s="90">
        <f t="shared" si="27"/>
        <v>330</v>
      </c>
      <c r="L213" s="67"/>
    </row>
    <row r="214" spans="2:12" x14ac:dyDescent="0.25">
      <c r="B214" s="18" t="s">
        <v>398</v>
      </c>
      <c r="C214" s="1" t="s">
        <v>399</v>
      </c>
      <c r="D214" s="4">
        <v>315</v>
      </c>
      <c r="E214" s="4">
        <f t="shared" si="26"/>
        <v>330.75</v>
      </c>
      <c r="F214" s="4">
        <f t="shared" si="28"/>
        <v>15.75</v>
      </c>
      <c r="G214" s="4">
        <f t="shared" si="29"/>
        <v>5</v>
      </c>
      <c r="I214" s="90">
        <f t="shared" si="27"/>
        <v>330</v>
      </c>
      <c r="L214" s="67"/>
    </row>
    <row r="215" spans="2:12" x14ac:dyDescent="0.25">
      <c r="B215" s="18" t="s">
        <v>400</v>
      </c>
      <c r="C215" s="1" t="s">
        <v>401</v>
      </c>
      <c r="D215" s="4">
        <v>315</v>
      </c>
      <c r="E215" s="4">
        <f t="shared" si="26"/>
        <v>330.75</v>
      </c>
      <c r="F215" s="4">
        <f t="shared" si="28"/>
        <v>15.75</v>
      </c>
      <c r="G215" s="4">
        <f t="shared" si="29"/>
        <v>5</v>
      </c>
      <c r="I215" s="90">
        <f t="shared" si="27"/>
        <v>330</v>
      </c>
      <c r="L215" s="67"/>
    </row>
    <row r="216" spans="2:12" x14ac:dyDescent="0.25">
      <c r="B216" s="18" t="s">
        <v>402</v>
      </c>
      <c r="C216" s="1" t="s">
        <v>403</v>
      </c>
      <c r="D216" s="4">
        <v>75</v>
      </c>
      <c r="E216" s="4">
        <f t="shared" si="26"/>
        <v>78.75</v>
      </c>
      <c r="F216" s="4">
        <f t="shared" si="28"/>
        <v>3.75</v>
      </c>
      <c r="G216" s="4">
        <f t="shared" si="29"/>
        <v>5</v>
      </c>
      <c r="I216" s="90">
        <f t="shared" si="27"/>
        <v>80</v>
      </c>
      <c r="L216" s="67"/>
    </row>
    <row r="217" spans="2:12" ht="30" x14ac:dyDescent="0.25">
      <c r="B217" s="18" t="s">
        <v>404</v>
      </c>
      <c r="C217" s="1" t="s">
        <v>405</v>
      </c>
      <c r="D217" s="4">
        <v>75</v>
      </c>
      <c r="E217" s="4">
        <f t="shared" si="26"/>
        <v>78.75</v>
      </c>
      <c r="F217" s="4">
        <f t="shared" si="28"/>
        <v>3.75</v>
      </c>
      <c r="G217" s="4">
        <f t="shared" si="29"/>
        <v>5</v>
      </c>
      <c r="I217" s="90">
        <f t="shared" si="27"/>
        <v>80</v>
      </c>
      <c r="L217" s="67"/>
    </row>
    <row r="218" spans="2:12" x14ac:dyDescent="0.25">
      <c r="B218" s="18" t="s">
        <v>406</v>
      </c>
      <c r="C218" s="1" t="s">
        <v>407</v>
      </c>
      <c r="D218" s="4">
        <v>75</v>
      </c>
      <c r="E218" s="4">
        <f t="shared" si="26"/>
        <v>78.75</v>
      </c>
      <c r="F218" s="4">
        <f t="shared" si="28"/>
        <v>3.75</v>
      </c>
      <c r="G218" s="4">
        <f t="shared" si="29"/>
        <v>5</v>
      </c>
      <c r="I218" s="90">
        <f t="shared" si="27"/>
        <v>80</v>
      </c>
      <c r="L218" s="67"/>
    </row>
    <row r="219" spans="2:12" x14ac:dyDescent="0.25">
      <c r="B219" s="18" t="s">
        <v>408</v>
      </c>
      <c r="C219" s="1" t="s">
        <v>409</v>
      </c>
      <c r="D219" s="4">
        <v>75</v>
      </c>
      <c r="E219" s="4">
        <f t="shared" si="26"/>
        <v>78.75</v>
      </c>
      <c r="F219" s="4">
        <f t="shared" si="28"/>
        <v>3.75</v>
      </c>
      <c r="G219" s="4">
        <f t="shared" si="29"/>
        <v>5</v>
      </c>
      <c r="I219" s="90">
        <f t="shared" si="27"/>
        <v>80</v>
      </c>
      <c r="L219" s="67"/>
    </row>
    <row r="220" spans="2:12" x14ac:dyDescent="0.25">
      <c r="B220" s="18" t="s">
        <v>410</v>
      </c>
      <c r="C220" s="1" t="s">
        <v>411</v>
      </c>
      <c r="D220" s="4">
        <v>75</v>
      </c>
      <c r="E220" s="4">
        <f t="shared" si="26"/>
        <v>78.75</v>
      </c>
      <c r="F220" s="4">
        <f t="shared" si="28"/>
        <v>3.75</v>
      </c>
      <c r="G220" s="4">
        <f t="shared" si="29"/>
        <v>5</v>
      </c>
      <c r="I220" s="90">
        <f t="shared" si="27"/>
        <v>80</v>
      </c>
      <c r="L220" s="67"/>
    </row>
    <row r="221" spans="2:12" ht="30" x14ac:dyDescent="0.25">
      <c r="B221" s="18" t="s">
        <v>412</v>
      </c>
      <c r="C221" s="1" t="s">
        <v>413</v>
      </c>
      <c r="D221" s="4">
        <v>315</v>
      </c>
      <c r="E221" s="4">
        <f t="shared" si="26"/>
        <v>330.75</v>
      </c>
      <c r="F221" s="4">
        <f t="shared" si="28"/>
        <v>15.75</v>
      </c>
      <c r="G221" s="4">
        <f t="shared" si="29"/>
        <v>5</v>
      </c>
      <c r="I221" s="90">
        <f t="shared" si="27"/>
        <v>330</v>
      </c>
      <c r="L221" s="67"/>
    </row>
    <row r="222" spans="2:12" x14ac:dyDescent="0.25">
      <c r="B222" s="18" t="s">
        <v>414</v>
      </c>
      <c r="C222" s="1" t="s">
        <v>415</v>
      </c>
      <c r="D222" s="4">
        <v>2625</v>
      </c>
      <c r="E222" s="4">
        <f t="shared" si="26"/>
        <v>2756.25</v>
      </c>
      <c r="F222" s="4">
        <f t="shared" si="28"/>
        <v>131.25</v>
      </c>
      <c r="G222" s="4">
        <f t="shared" si="29"/>
        <v>5</v>
      </c>
      <c r="I222" s="90">
        <f t="shared" si="27"/>
        <v>2760</v>
      </c>
      <c r="L222" s="67"/>
    </row>
    <row r="223" spans="2:12" x14ac:dyDescent="0.25">
      <c r="B223" s="14" t="s">
        <v>416</v>
      </c>
      <c r="C223" s="15" t="s">
        <v>417</v>
      </c>
      <c r="D223" s="4"/>
      <c r="E223" s="4"/>
      <c r="F223" s="4">
        <f t="shared" si="28"/>
        <v>0</v>
      </c>
      <c r="G223" s="4"/>
      <c r="I223" s="90"/>
      <c r="L223" s="67"/>
    </row>
    <row r="224" spans="2:12" ht="30" x14ac:dyDescent="0.25">
      <c r="B224" s="7" t="s">
        <v>418</v>
      </c>
      <c r="C224" s="2" t="s">
        <v>419</v>
      </c>
      <c r="D224" s="4">
        <v>630</v>
      </c>
      <c r="E224" s="4">
        <f t="shared" ref="E224:E233" si="30">D224*$E$9</f>
        <v>661.5</v>
      </c>
      <c r="F224" s="4">
        <f t="shared" si="28"/>
        <v>31.5</v>
      </c>
      <c r="G224" s="4">
        <f t="shared" si="29"/>
        <v>5</v>
      </c>
      <c r="I224" s="95">
        <v>650</v>
      </c>
      <c r="L224" s="67"/>
    </row>
    <row r="225" spans="2:12" ht="30" x14ac:dyDescent="0.25">
      <c r="B225" s="7" t="s">
        <v>420</v>
      </c>
      <c r="C225" s="2" t="s">
        <v>421</v>
      </c>
      <c r="D225" s="4">
        <v>420</v>
      </c>
      <c r="E225" s="4">
        <f t="shared" si="30"/>
        <v>441</v>
      </c>
      <c r="F225" s="4">
        <f t="shared" si="28"/>
        <v>21</v>
      </c>
      <c r="G225" s="4">
        <f t="shared" si="29"/>
        <v>5</v>
      </c>
      <c r="I225" s="95">
        <v>450</v>
      </c>
      <c r="L225" s="67"/>
    </row>
    <row r="226" spans="2:12" x14ac:dyDescent="0.25">
      <c r="B226" s="18" t="s">
        <v>422</v>
      </c>
      <c r="C226" s="20" t="s">
        <v>423</v>
      </c>
      <c r="D226" s="4">
        <v>265</v>
      </c>
      <c r="E226" s="4">
        <f t="shared" si="30"/>
        <v>278.25</v>
      </c>
      <c r="F226" s="4">
        <f t="shared" si="28"/>
        <v>13.25</v>
      </c>
      <c r="G226" s="4">
        <f t="shared" si="29"/>
        <v>5</v>
      </c>
      <c r="I226" s="90">
        <f t="shared" ref="I226:I233" si="31">MROUND(E226,10)</f>
        <v>280</v>
      </c>
      <c r="L226" s="67"/>
    </row>
    <row r="227" spans="2:12" ht="30" x14ac:dyDescent="0.25">
      <c r="B227" s="18" t="s">
        <v>424</v>
      </c>
      <c r="C227" s="1" t="s">
        <v>425</v>
      </c>
      <c r="D227" s="4">
        <v>265</v>
      </c>
      <c r="E227" s="4">
        <f t="shared" si="30"/>
        <v>278.25</v>
      </c>
      <c r="F227" s="4">
        <f t="shared" si="28"/>
        <v>13.25</v>
      </c>
      <c r="G227" s="4">
        <f t="shared" si="29"/>
        <v>5</v>
      </c>
      <c r="I227" s="90">
        <f t="shared" si="31"/>
        <v>280</v>
      </c>
      <c r="L227" s="67"/>
    </row>
    <row r="228" spans="2:12" x14ac:dyDescent="0.25">
      <c r="B228" s="18" t="s">
        <v>426</v>
      </c>
      <c r="C228" s="1" t="s">
        <v>427</v>
      </c>
      <c r="D228" s="4">
        <v>265</v>
      </c>
      <c r="E228" s="4">
        <f t="shared" si="30"/>
        <v>278.25</v>
      </c>
      <c r="F228" s="4">
        <f t="shared" si="28"/>
        <v>13.25</v>
      </c>
      <c r="G228" s="4">
        <f t="shared" si="29"/>
        <v>5</v>
      </c>
      <c r="I228" s="90">
        <f t="shared" si="31"/>
        <v>280</v>
      </c>
      <c r="L228" s="67"/>
    </row>
    <row r="229" spans="2:12" x14ac:dyDescent="0.25">
      <c r="B229" s="18" t="s">
        <v>428</v>
      </c>
      <c r="C229" s="1" t="s">
        <v>429</v>
      </c>
      <c r="D229" s="4">
        <v>735</v>
      </c>
      <c r="E229" s="4">
        <f t="shared" si="30"/>
        <v>771.75</v>
      </c>
      <c r="F229" s="4">
        <f t="shared" si="28"/>
        <v>36.75</v>
      </c>
      <c r="G229" s="4">
        <f t="shared" si="29"/>
        <v>5</v>
      </c>
      <c r="I229" s="90">
        <f t="shared" si="31"/>
        <v>770</v>
      </c>
      <c r="L229" s="67"/>
    </row>
    <row r="230" spans="2:12" x14ac:dyDescent="0.25">
      <c r="B230" s="18" t="s">
        <v>430</v>
      </c>
      <c r="C230" s="1" t="s">
        <v>431</v>
      </c>
      <c r="D230" s="4">
        <v>525</v>
      </c>
      <c r="E230" s="4">
        <f t="shared" si="30"/>
        <v>551.25</v>
      </c>
      <c r="F230" s="4">
        <f t="shared" si="28"/>
        <v>26.25</v>
      </c>
      <c r="G230" s="4">
        <f t="shared" si="29"/>
        <v>5</v>
      </c>
      <c r="I230" s="90">
        <f t="shared" si="31"/>
        <v>550</v>
      </c>
      <c r="L230" s="67"/>
    </row>
    <row r="231" spans="2:12" ht="30" x14ac:dyDescent="0.25">
      <c r="B231" s="18" t="s">
        <v>432</v>
      </c>
      <c r="C231" s="1" t="s">
        <v>433</v>
      </c>
      <c r="D231" s="4">
        <v>475</v>
      </c>
      <c r="E231" s="4">
        <f t="shared" si="30"/>
        <v>498.75</v>
      </c>
      <c r="F231" s="4">
        <f t="shared" si="28"/>
        <v>23.75</v>
      </c>
      <c r="G231" s="4">
        <f t="shared" si="29"/>
        <v>5</v>
      </c>
      <c r="I231" s="90">
        <f t="shared" si="31"/>
        <v>500</v>
      </c>
      <c r="L231" s="67"/>
    </row>
    <row r="232" spans="2:12" x14ac:dyDescent="0.25">
      <c r="B232" s="18" t="s">
        <v>434</v>
      </c>
      <c r="C232" s="1" t="s">
        <v>435</v>
      </c>
      <c r="D232" s="4">
        <v>630</v>
      </c>
      <c r="E232" s="4">
        <f t="shared" si="30"/>
        <v>661.5</v>
      </c>
      <c r="F232" s="4">
        <f t="shared" si="28"/>
        <v>31.5</v>
      </c>
      <c r="G232" s="4">
        <f t="shared" si="29"/>
        <v>5</v>
      </c>
      <c r="I232" s="90">
        <f t="shared" si="31"/>
        <v>660</v>
      </c>
      <c r="L232" s="67"/>
    </row>
    <row r="233" spans="2:12" x14ac:dyDescent="0.25">
      <c r="B233" s="18" t="s">
        <v>436</v>
      </c>
      <c r="C233" s="21" t="s">
        <v>437</v>
      </c>
      <c r="D233" s="4">
        <v>895</v>
      </c>
      <c r="E233" s="4">
        <f t="shared" si="30"/>
        <v>939.75</v>
      </c>
      <c r="F233" s="4">
        <f t="shared" si="28"/>
        <v>44.75</v>
      </c>
      <c r="G233" s="4">
        <f t="shared" si="29"/>
        <v>5</v>
      </c>
      <c r="I233" s="90">
        <f t="shared" si="31"/>
        <v>940</v>
      </c>
      <c r="L233" s="67"/>
    </row>
    <row r="234" spans="2:12" x14ac:dyDescent="0.25">
      <c r="B234" s="14" t="s">
        <v>438</v>
      </c>
      <c r="C234" s="15" t="s">
        <v>439</v>
      </c>
      <c r="D234" s="4"/>
      <c r="E234" s="4"/>
      <c r="F234" s="4">
        <f t="shared" si="28"/>
        <v>0</v>
      </c>
      <c r="G234" s="4"/>
      <c r="I234" s="90"/>
      <c r="L234" s="67"/>
    </row>
    <row r="235" spans="2:12" x14ac:dyDescent="0.25">
      <c r="B235" s="18" t="s">
        <v>440</v>
      </c>
      <c r="C235" s="1" t="s">
        <v>441</v>
      </c>
      <c r="D235" s="4">
        <v>630</v>
      </c>
      <c r="E235" s="4">
        <f t="shared" ref="E235:E267" si="32">D235*$E$9</f>
        <v>661.5</v>
      </c>
      <c r="F235" s="4">
        <f t="shared" si="28"/>
        <v>31.5</v>
      </c>
      <c r="G235" s="4">
        <f t="shared" si="29"/>
        <v>5</v>
      </c>
      <c r="I235" s="90">
        <f t="shared" ref="I235:I267" si="33">MROUND(E235,10)</f>
        <v>660</v>
      </c>
      <c r="L235" s="67"/>
    </row>
    <row r="236" spans="2:12" x14ac:dyDescent="0.25">
      <c r="B236" s="18" t="s">
        <v>442</v>
      </c>
      <c r="C236" s="1" t="s">
        <v>443</v>
      </c>
      <c r="D236" s="4">
        <v>420</v>
      </c>
      <c r="E236" s="4">
        <f t="shared" si="32"/>
        <v>441</v>
      </c>
      <c r="F236" s="4">
        <f t="shared" si="28"/>
        <v>21</v>
      </c>
      <c r="G236" s="4">
        <f t="shared" si="29"/>
        <v>5</v>
      </c>
      <c r="I236" s="90">
        <f t="shared" si="33"/>
        <v>440</v>
      </c>
      <c r="L236" s="67"/>
    </row>
    <row r="237" spans="2:12" x14ac:dyDescent="0.25">
      <c r="B237" s="18" t="s">
        <v>444</v>
      </c>
      <c r="C237" s="1" t="s">
        <v>445</v>
      </c>
      <c r="D237" s="4">
        <v>525</v>
      </c>
      <c r="E237" s="4">
        <f t="shared" si="32"/>
        <v>551.25</v>
      </c>
      <c r="F237" s="4">
        <f t="shared" si="28"/>
        <v>26.25</v>
      </c>
      <c r="G237" s="4">
        <f t="shared" si="29"/>
        <v>5</v>
      </c>
      <c r="I237" s="90">
        <f t="shared" si="33"/>
        <v>550</v>
      </c>
      <c r="L237" s="67"/>
    </row>
    <row r="238" spans="2:12" x14ac:dyDescent="0.25">
      <c r="B238" s="18" t="s">
        <v>446</v>
      </c>
      <c r="C238" s="1" t="s">
        <v>447</v>
      </c>
      <c r="D238" s="4">
        <v>420</v>
      </c>
      <c r="E238" s="4">
        <f t="shared" si="32"/>
        <v>441</v>
      </c>
      <c r="F238" s="4">
        <f t="shared" si="28"/>
        <v>21</v>
      </c>
      <c r="G238" s="4">
        <f t="shared" si="29"/>
        <v>5</v>
      </c>
      <c r="I238" s="90">
        <f t="shared" si="33"/>
        <v>440</v>
      </c>
      <c r="L238" s="67"/>
    </row>
    <row r="239" spans="2:12" x14ac:dyDescent="0.25">
      <c r="B239" s="18" t="s">
        <v>448</v>
      </c>
      <c r="C239" s="1" t="s">
        <v>449</v>
      </c>
      <c r="D239" s="4">
        <v>315</v>
      </c>
      <c r="E239" s="4">
        <f t="shared" si="32"/>
        <v>330.75</v>
      </c>
      <c r="F239" s="4">
        <f t="shared" si="28"/>
        <v>15.75</v>
      </c>
      <c r="G239" s="4">
        <f t="shared" si="29"/>
        <v>5</v>
      </c>
      <c r="I239" s="90">
        <f t="shared" si="33"/>
        <v>330</v>
      </c>
      <c r="L239" s="67"/>
    </row>
    <row r="240" spans="2:12" x14ac:dyDescent="0.25">
      <c r="B240" s="18" t="s">
        <v>450</v>
      </c>
      <c r="C240" s="1" t="s">
        <v>451</v>
      </c>
      <c r="D240" s="4">
        <v>525</v>
      </c>
      <c r="E240" s="4">
        <f t="shared" si="32"/>
        <v>551.25</v>
      </c>
      <c r="F240" s="4">
        <f t="shared" si="28"/>
        <v>26.25</v>
      </c>
      <c r="G240" s="4">
        <f t="shared" si="29"/>
        <v>5</v>
      </c>
      <c r="I240" s="90">
        <f t="shared" si="33"/>
        <v>550</v>
      </c>
      <c r="L240" s="67"/>
    </row>
    <row r="241" spans="2:12" x14ac:dyDescent="0.25">
      <c r="B241" s="18" t="s">
        <v>452</v>
      </c>
      <c r="C241" s="1" t="s">
        <v>453</v>
      </c>
      <c r="D241" s="4">
        <v>630</v>
      </c>
      <c r="E241" s="4">
        <f t="shared" si="32"/>
        <v>661.5</v>
      </c>
      <c r="F241" s="4">
        <f t="shared" si="28"/>
        <v>31.5</v>
      </c>
      <c r="G241" s="4">
        <f t="shared" si="29"/>
        <v>5</v>
      </c>
      <c r="I241" s="90">
        <f t="shared" si="33"/>
        <v>660</v>
      </c>
      <c r="L241" s="67"/>
    </row>
    <row r="242" spans="2:12" ht="30" x14ac:dyDescent="0.25">
      <c r="B242" s="18" t="s">
        <v>454</v>
      </c>
      <c r="C242" s="1" t="s">
        <v>455</v>
      </c>
      <c r="D242" s="4">
        <v>945</v>
      </c>
      <c r="E242" s="4">
        <f t="shared" si="32"/>
        <v>992.25</v>
      </c>
      <c r="F242" s="4">
        <f t="shared" si="28"/>
        <v>47.25</v>
      </c>
      <c r="G242" s="4">
        <f t="shared" si="29"/>
        <v>5</v>
      </c>
      <c r="I242" s="90">
        <f t="shared" si="33"/>
        <v>990</v>
      </c>
      <c r="L242" s="67"/>
    </row>
    <row r="243" spans="2:12" x14ac:dyDescent="0.25">
      <c r="B243" s="18" t="s">
        <v>456</v>
      </c>
      <c r="C243" s="1" t="s">
        <v>457</v>
      </c>
      <c r="D243" s="4">
        <v>630</v>
      </c>
      <c r="E243" s="4">
        <f t="shared" si="32"/>
        <v>661.5</v>
      </c>
      <c r="F243" s="4">
        <f t="shared" si="28"/>
        <v>31.5</v>
      </c>
      <c r="G243" s="4">
        <f t="shared" si="29"/>
        <v>5</v>
      </c>
      <c r="I243" s="90">
        <f t="shared" si="33"/>
        <v>660</v>
      </c>
      <c r="L243" s="67"/>
    </row>
    <row r="244" spans="2:12" x14ac:dyDescent="0.25">
      <c r="B244" s="18" t="s">
        <v>458</v>
      </c>
      <c r="C244" s="1" t="s">
        <v>459</v>
      </c>
      <c r="D244" s="4">
        <v>630</v>
      </c>
      <c r="E244" s="4">
        <f t="shared" si="32"/>
        <v>661.5</v>
      </c>
      <c r="F244" s="4">
        <f t="shared" si="28"/>
        <v>31.5</v>
      </c>
      <c r="G244" s="4">
        <f t="shared" si="29"/>
        <v>5</v>
      </c>
      <c r="I244" s="90">
        <f t="shared" si="33"/>
        <v>660</v>
      </c>
      <c r="L244" s="67"/>
    </row>
    <row r="245" spans="2:12" ht="30" x14ac:dyDescent="0.25">
      <c r="B245" s="18" t="s">
        <v>460</v>
      </c>
      <c r="C245" s="1" t="s">
        <v>461</v>
      </c>
      <c r="D245" s="4">
        <v>735</v>
      </c>
      <c r="E245" s="4">
        <f t="shared" si="32"/>
        <v>771.75</v>
      </c>
      <c r="F245" s="4">
        <f t="shared" si="28"/>
        <v>36.75</v>
      </c>
      <c r="G245" s="4">
        <f t="shared" si="29"/>
        <v>5</v>
      </c>
      <c r="I245" s="90">
        <f t="shared" si="33"/>
        <v>770</v>
      </c>
      <c r="L245" s="67"/>
    </row>
    <row r="246" spans="2:12" x14ac:dyDescent="0.25">
      <c r="B246" s="18" t="s">
        <v>462</v>
      </c>
      <c r="C246" s="1" t="s">
        <v>463</v>
      </c>
      <c r="D246" s="4">
        <v>525</v>
      </c>
      <c r="E246" s="4">
        <f t="shared" si="32"/>
        <v>551.25</v>
      </c>
      <c r="F246" s="4">
        <f t="shared" si="28"/>
        <v>26.25</v>
      </c>
      <c r="G246" s="4">
        <f t="shared" si="29"/>
        <v>5</v>
      </c>
      <c r="I246" s="90">
        <f t="shared" si="33"/>
        <v>550</v>
      </c>
      <c r="L246" s="67"/>
    </row>
    <row r="247" spans="2:12" x14ac:dyDescent="0.25">
      <c r="B247" s="18" t="s">
        <v>464</v>
      </c>
      <c r="C247" s="1" t="s">
        <v>465</v>
      </c>
      <c r="D247" s="4">
        <v>420</v>
      </c>
      <c r="E247" s="4">
        <f t="shared" si="32"/>
        <v>441</v>
      </c>
      <c r="F247" s="4">
        <f t="shared" si="28"/>
        <v>21</v>
      </c>
      <c r="G247" s="4">
        <f t="shared" si="29"/>
        <v>5</v>
      </c>
      <c r="I247" s="90">
        <f t="shared" si="33"/>
        <v>440</v>
      </c>
      <c r="L247" s="67"/>
    </row>
    <row r="248" spans="2:12" x14ac:dyDescent="0.25">
      <c r="B248" s="18" t="s">
        <v>466</v>
      </c>
      <c r="C248" s="1" t="s">
        <v>467</v>
      </c>
      <c r="D248" s="4">
        <v>315</v>
      </c>
      <c r="E248" s="4">
        <f t="shared" si="32"/>
        <v>330.75</v>
      </c>
      <c r="F248" s="4">
        <f t="shared" si="28"/>
        <v>15.75</v>
      </c>
      <c r="G248" s="4">
        <f t="shared" si="29"/>
        <v>5</v>
      </c>
      <c r="I248" s="90">
        <f t="shared" si="33"/>
        <v>330</v>
      </c>
      <c r="L248" s="67"/>
    </row>
    <row r="249" spans="2:12" x14ac:dyDescent="0.25">
      <c r="B249" s="18" t="s">
        <v>468</v>
      </c>
      <c r="C249" s="1" t="s">
        <v>469</v>
      </c>
      <c r="D249" s="4">
        <v>525</v>
      </c>
      <c r="E249" s="4">
        <f t="shared" si="32"/>
        <v>551.25</v>
      </c>
      <c r="F249" s="4">
        <f t="shared" si="28"/>
        <v>26.25</v>
      </c>
      <c r="G249" s="4">
        <f t="shared" si="29"/>
        <v>5</v>
      </c>
      <c r="I249" s="90">
        <f t="shared" si="33"/>
        <v>550</v>
      </c>
      <c r="L249" s="67"/>
    </row>
    <row r="250" spans="2:12" x14ac:dyDescent="0.25">
      <c r="B250" s="18" t="s">
        <v>470</v>
      </c>
      <c r="C250" s="1" t="s">
        <v>471</v>
      </c>
      <c r="D250" s="4">
        <v>525</v>
      </c>
      <c r="E250" s="4">
        <f t="shared" si="32"/>
        <v>551.25</v>
      </c>
      <c r="F250" s="4">
        <f t="shared" si="28"/>
        <v>26.25</v>
      </c>
      <c r="G250" s="4">
        <f t="shared" si="29"/>
        <v>5</v>
      </c>
      <c r="I250" s="90">
        <f t="shared" si="33"/>
        <v>550</v>
      </c>
      <c r="L250" s="67"/>
    </row>
    <row r="251" spans="2:12" ht="30" x14ac:dyDescent="0.25">
      <c r="B251" s="18" t="s">
        <v>472</v>
      </c>
      <c r="C251" s="1" t="s">
        <v>473</v>
      </c>
      <c r="D251" s="4">
        <v>840</v>
      </c>
      <c r="E251" s="4">
        <f t="shared" si="32"/>
        <v>882</v>
      </c>
      <c r="F251" s="4">
        <f t="shared" si="28"/>
        <v>42</v>
      </c>
      <c r="G251" s="4">
        <f t="shared" si="29"/>
        <v>5</v>
      </c>
      <c r="I251" s="90">
        <f t="shared" si="33"/>
        <v>880</v>
      </c>
      <c r="L251" s="67"/>
    </row>
    <row r="252" spans="2:12" ht="30" x14ac:dyDescent="0.25">
      <c r="B252" s="18" t="s">
        <v>474</v>
      </c>
      <c r="C252" s="1" t="s">
        <v>475</v>
      </c>
      <c r="D252" s="4">
        <v>630</v>
      </c>
      <c r="E252" s="4">
        <f t="shared" si="32"/>
        <v>661.5</v>
      </c>
      <c r="F252" s="4">
        <f t="shared" si="28"/>
        <v>31.5</v>
      </c>
      <c r="G252" s="4">
        <f t="shared" si="29"/>
        <v>5</v>
      </c>
      <c r="I252" s="90">
        <f t="shared" si="33"/>
        <v>660</v>
      </c>
      <c r="L252" s="67"/>
    </row>
    <row r="253" spans="2:12" x14ac:dyDescent="0.25">
      <c r="B253" s="18" t="s">
        <v>476</v>
      </c>
      <c r="C253" s="1" t="s">
        <v>477</v>
      </c>
      <c r="D253" s="4">
        <v>420</v>
      </c>
      <c r="E253" s="4">
        <f t="shared" si="32"/>
        <v>441</v>
      </c>
      <c r="F253" s="4">
        <f t="shared" si="28"/>
        <v>21</v>
      </c>
      <c r="G253" s="4">
        <f t="shared" si="29"/>
        <v>5</v>
      </c>
      <c r="I253" s="90">
        <f t="shared" si="33"/>
        <v>440</v>
      </c>
      <c r="L253" s="67"/>
    </row>
    <row r="254" spans="2:12" x14ac:dyDescent="0.25">
      <c r="B254" s="18" t="s">
        <v>478</v>
      </c>
      <c r="C254" s="1" t="s">
        <v>479</v>
      </c>
      <c r="D254" s="4">
        <v>420</v>
      </c>
      <c r="E254" s="4">
        <f t="shared" si="32"/>
        <v>441</v>
      </c>
      <c r="F254" s="4">
        <f t="shared" si="28"/>
        <v>21</v>
      </c>
      <c r="G254" s="4">
        <f t="shared" si="29"/>
        <v>5</v>
      </c>
      <c r="I254" s="90">
        <f t="shared" si="33"/>
        <v>440</v>
      </c>
      <c r="L254" s="67"/>
    </row>
    <row r="255" spans="2:12" x14ac:dyDescent="0.25">
      <c r="B255" s="18" t="s">
        <v>480</v>
      </c>
      <c r="C255" s="1" t="s">
        <v>481</v>
      </c>
      <c r="D255" s="4">
        <v>525</v>
      </c>
      <c r="E255" s="4">
        <f t="shared" si="32"/>
        <v>551.25</v>
      </c>
      <c r="F255" s="4">
        <f t="shared" si="28"/>
        <v>26.25</v>
      </c>
      <c r="G255" s="4">
        <f t="shared" si="29"/>
        <v>5</v>
      </c>
      <c r="I255" s="90">
        <f t="shared" si="33"/>
        <v>550</v>
      </c>
      <c r="L255" s="67"/>
    </row>
    <row r="256" spans="2:12" x14ac:dyDescent="0.25">
      <c r="B256" s="18" t="s">
        <v>482</v>
      </c>
      <c r="C256" s="1" t="s">
        <v>483</v>
      </c>
      <c r="D256" s="4">
        <v>525</v>
      </c>
      <c r="E256" s="4">
        <f t="shared" si="32"/>
        <v>551.25</v>
      </c>
      <c r="F256" s="4">
        <f t="shared" si="28"/>
        <v>26.25</v>
      </c>
      <c r="G256" s="4">
        <f t="shared" si="29"/>
        <v>5</v>
      </c>
      <c r="I256" s="90">
        <f t="shared" si="33"/>
        <v>550</v>
      </c>
      <c r="L256" s="67"/>
    </row>
    <row r="257" spans="2:12" x14ac:dyDescent="0.25">
      <c r="B257" s="18" t="s">
        <v>484</v>
      </c>
      <c r="C257" s="1" t="s">
        <v>485</v>
      </c>
      <c r="D257" s="4">
        <v>525</v>
      </c>
      <c r="E257" s="4">
        <f t="shared" si="32"/>
        <v>551.25</v>
      </c>
      <c r="F257" s="4">
        <f t="shared" si="28"/>
        <v>26.25</v>
      </c>
      <c r="G257" s="4">
        <f t="shared" si="29"/>
        <v>5</v>
      </c>
      <c r="I257" s="90">
        <f t="shared" si="33"/>
        <v>550</v>
      </c>
      <c r="L257" s="67"/>
    </row>
    <row r="258" spans="2:12" x14ac:dyDescent="0.25">
      <c r="B258" s="18" t="s">
        <v>486</v>
      </c>
      <c r="C258" s="1" t="s">
        <v>487</v>
      </c>
      <c r="D258" s="4">
        <v>420</v>
      </c>
      <c r="E258" s="4">
        <f t="shared" si="32"/>
        <v>441</v>
      </c>
      <c r="F258" s="4">
        <f t="shared" si="28"/>
        <v>21</v>
      </c>
      <c r="G258" s="4">
        <f t="shared" si="29"/>
        <v>5</v>
      </c>
      <c r="I258" s="90">
        <f t="shared" si="33"/>
        <v>440</v>
      </c>
      <c r="L258" s="67"/>
    </row>
    <row r="259" spans="2:12" ht="30" x14ac:dyDescent="0.25">
      <c r="B259" s="18" t="s">
        <v>488</v>
      </c>
      <c r="C259" s="1" t="s">
        <v>489</v>
      </c>
      <c r="D259" s="4">
        <v>525</v>
      </c>
      <c r="E259" s="4">
        <f t="shared" si="32"/>
        <v>551.25</v>
      </c>
      <c r="F259" s="4">
        <f t="shared" si="28"/>
        <v>26.25</v>
      </c>
      <c r="G259" s="4">
        <f t="shared" si="29"/>
        <v>5</v>
      </c>
      <c r="I259" s="90">
        <f t="shared" si="33"/>
        <v>550</v>
      </c>
      <c r="L259" s="67"/>
    </row>
    <row r="260" spans="2:12" x14ac:dyDescent="0.25">
      <c r="B260" s="18" t="s">
        <v>490</v>
      </c>
      <c r="C260" s="1" t="s">
        <v>491</v>
      </c>
      <c r="D260" s="4">
        <v>315</v>
      </c>
      <c r="E260" s="4">
        <f t="shared" si="32"/>
        <v>330.75</v>
      </c>
      <c r="F260" s="4">
        <f t="shared" si="28"/>
        <v>15.75</v>
      </c>
      <c r="G260" s="4">
        <f t="shared" si="29"/>
        <v>5</v>
      </c>
      <c r="I260" s="90">
        <f t="shared" si="33"/>
        <v>330</v>
      </c>
      <c r="L260" s="67"/>
    </row>
    <row r="261" spans="2:12" x14ac:dyDescent="0.25">
      <c r="B261" s="18" t="s">
        <v>492</v>
      </c>
      <c r="C261" s="1" t="s">
        <v>493</v>
      </c>
      <c r="D261" s="4">
        <v>525</v>
      </c>
      <c r="E261" s="4">
        <f t="shared" si="32"/>
        <v>551.25</v>
      </c>
      <c r="F261" s="4">
        <f t="shared" si="28"/>
        <v>26.25</v>
      </c>
      <c r="G261" s="4">
        <f t="shared" si="29"/>
        <v>5</v>
      </c>
      <c r="I261" s="90">
        <f t="shared" si="33"/>
        <v>550</v>
      </c>
      <c r="L261" s="67"/>
    </row>
    <row r="262" spans="2:12" x14ac:dyDescent="0.25">
      <c r="B262" s="18" t="s">
        <v>494</v>
      </c>
      <c r="C262" s="1" t="s">
        <v>495</v>
      </c>
      <c r="D262" s="4">
        <v>315</v>
      </c>
      <c r="E262" s="4">
        <f t="shared" si="32"/>
        <v>330.75</v>
      </c>
      <c r="F262" s="4">
        <f t="shared" si="28"/>
        <v>15.75</v>
      </c>
      <c r="G262" s="4">
        <f t="shared" si="29"/>
        <v>5</v>
      </c>
      <c r="I262" s="90">
        <f t="shared" si="33"/>
        <v>330</v>
      </c>
      <c r="L262" s="67"/>
    </row>
    <row r="263" spans="2:12" ht="30" x14ac:dyDescent="0.25">
      <c r="B263" s="18" t="s">
        <v>496</v>
      </c>
      <c r="C263" s="1" t="s">
        <v>497</v>
      </c>
      <c r="D263" s="4">
        <v>1050</v>
      </c>
      <c r="E263" s="4">
        <f t="shared" si="32"/>
        <v>1102.5</v>
      </c>
      <c r="F263" s="4">
        <f t="shared" si="28"/>
        <v>52.5</v>
      </c>
      <c r="G263" s="4">
        <f t="shared" si="29"/>
        <v>5</v>
      </c>
      <c r="I263" s="90">
        <f t="shared" si="33"/>
        <v>1100</v>
      </c>
      <c r="L263" s="67"/>
    </row>
    <row r="264" spans="2:12" x14ac:dyDescent="0.25">
      <c r="B264" s="18" t="s">
        <v>498</v>
      </c>
      <c r="C264" s="1" t="s">
        <v>499</v>
      </c>
      <c r="D264" s="4">
        <v>420</v>
      </c>
      <c r="E264" s="4">
        <f t="shared" si="32"/>
        <v>441</v>
      </c>
      <c r="F264" s="4">
        <f t="shared" si="28"/>
        <v>21</v>
      </c>
      <c r="G264" s="4">
        <f t="shared" si="29"/>
        <v>5</v>
      </c>
      <c r="I264" s="90">
        <f t="shared" si="33"/>
        <v>440</v>
      </c>
      <c r="L264" s="67"/>
    </row>
    <row r="265" spans="2:12" x14ac:dyDescent="0.25">
      <c r="B265" s="18" t="s">
        <v>500</v>
      </c>
      <c r="C265" s="1" t="s">
        <v>501</v>
      </c>
      <c r="D265" s="4">
        <v>945</v>
      </c>
      <c r="E265" s="4">
        <f t="shared" si="32"/>
        <v>992.25</v>
      </c>
      <c r="F265" s="4">
        <f t="shared" si="28"/>
        <v>47.25</v>
      </c>
      <c r="G265" s="4">
        <f t="shared" si="29"/>
        <v>5</v>
      </c>
      <c r="I265" s="90">
        <f t="shared" si="33"/>
        <v>990</v>
      </c>
      <c r="L265" s="67"/>
    </row>
    <row r="266" spans="2:12" x14ac:dyDescent="0.25">
      <c r="B266" s="18" t="s">
        <v>502</v>
      </c>
      <c r="C266" s="1" t="s">
        <v>503</v>
      </c>
      <c r="D266" s="4">
        <v>420</v>
      </c>
      <c r="E266" s="4">
        <f t="shared" si="32"/>
        <v>441</v>
      </c>
      <c r="F266" s="4">
        <f t="shared" si="28"/>
        <v>21</v>
      </c>
      <c r="G266" s="4">
        <f t="shared" si="29"/>
        <v>5</v>
      </c>
      <c r="I266" s="90">
        <f t="shared" si="33"/>
        <v>440</v>
      </c>
      <c r="L266" s="67"/>
    </row>
    <row r="267" spans="2:12" x14ac:dyDescent="0.25">
      <c r="B267" s="18" t="s">
        <v>504</v>
      </c>
      <c r="C267" s="1" t="s">
        <v>505</v>
      </c>
      <c r="D267" s="4">
        <v>420</v>
      </c>
      <c r="E267" s="4">
        <f t="shared" si="32"/>
        <v>441</v>
      </c>
      <c r="F267" s="4">
        <f t="shared" si="28"/>
        <v>21</v>
      </c>
      <c r="G267" s="4">
        <f t="shared" si="29"/>
        <v>5</v>
      </c>
      <c r="I267" s="90">
        <f t="shared" si="33"/>
        <v>440</v>
      </c>
      <c r="L267" s="67"/>
    </row>
    <row r="268" spans="2:12" x14ac:dyDescent="0.25">
      <c r="B268" s="14" t="s">
        <v>506</v>
      </c>
      <c r="C268" s="15" t="s">
        <v>507</v>
      </c>
      <c r="D268" s="4"/>
      <c r="E268" s="4"/>
      <c r="F268" s="4">
        <f t="shared" si="28"/>
        <v>0</v>
      </c>
      <c r="G268" s="4"/>
      <c r="I268" s="90"/>
      <c r="L268" s="67"/>
    </row>
    <row r="269" spans="2:12" x14ac:dyDescent="0.25">
      <c r="B269" s="14" t="s">
        <v>508</v>
      </c>
      <c r="C269" s="15" t="s">
        <v>509</v>
      </c>
      <c r="D269" s="4"/>
      <c r="E269" s="4"/>
      <c r="F269" s="4">
        <f t="shared" si="28"/>
        <v>0</v>
      </c>
      <c r="G269" s="4"/>
      <c r="I269" s="90"/>
      <c r="L269" s="67"/>
    </row>
    <row r="270" spans="2:12" ht="30" x14ac:dyDescent="0.25">
      <c r="B270" s="18" t="s">
        <v>510</v>
      </c>
      <c r="C270" s="1" t="s">
        <v>511</v>
      </c>
      <c r="D270" s="4">
        <v>735</v>
      </c>
      <c r="E270" s="4">
        <f t="shared" ref="E270:E271" si="34">D270*$E$9</f>
        <v>771.75</v>
      </c>
      <c r="F270" s="4">
        <f t="shared" si="28"/>
        <v>36.75</v>
      </c>
      <c r="G270" s="4">
        <f t="shared" si="29"/>
        <v>5</v>
      </c>
      <c r="I270" s="90">
        <f t="shared" ref="I270:I271" si="35">MROUND(E270,10)</f>
        <v>770</v>
      </c>
      <c r="L270" s="67"/>
    </row>
    <row r="271" spans="2:12" x14ac:dyDescent="0.25">
      <c r="B271" s="7" t="s">
        <v>512</v>
      </c>
      <c r="C271" s="2" t="s">
        <v>513</v>
      </c>
      <c r="D271" s="4">
        <v>630</v>
      </c>
      <c r="E271" s="4">
        <f t="shared" si="34"/>
        <v>661.5</v>
      </c>
      <c r="F271" s="4">
        <f t="shared" si="28"/>
        <v>31.5</v>
      </c>
      <c r="G271" s="4">
        <f t="shared" si="29"/>
        <v>5</v>
      </c>
      <c r="I271" s="90">
        <f t="shared" si="35"/>
        <v>660</v>
      </c>
      <c r="L271" s="67"/>
    </row>
    <row r="272" spans="2:12" x14ac:dyDescent="0.25">
      <c r="B272" s="14" t="s">
        <v>514</v>
      </c>
      <c r="C272" s="15" t="s">
        <v>515</v>
      </c>
      <c r="D272" s="4"/>
      <c r="E272" s="4"/>
      <c r="F272" s="4">
        <f t="shared" ref="F272:F335" si="36">E272-D272</f>
        <v>0</v>
      </c>
      <c r="G272" s="4"/>
      <c r="I272" s="90"/>
      <c r="L272" s="67"/>
    </row>
    <row r="273" spans="2:12" x14ac:dyDescent="0.25">
      <c r="B273" s="18" t="s">
        <v>516</v>
      </c>
      <c r="C273" s="1" t="s">
        <v>517</v>
      </c>
      <c r="D273" s="4">
        <v>525</v>
      </c>
      <c r="E273" s="4">
        <f t="shared" ref="E273:E279" si="37">D273*$E$9</f>
        <v>551.25</v>
      </c>
      <c r="F273" s="4">
        <f t="shared" si="36"/>
        <v>26.25</v>
      </c>
      <c r="G273" s="4">
        <f t="shared" ref="G273:G336" si="38">E273/D273*100-100</f>
        <v>5</v>
      </c>
      <c r="I273" s="90">
        <f t="shared" ref="I273:I279" si="39">MROUND(E273,10)</f>
        <v>550</v>
      </c>
      <c r="L273" s="67"/>
    </row>
    <row r="274" spans="2:12" x14ac:dyDescent="0.25">
      <c r="B274" s="18" t="s">
        <v>518</v>
      </c>
      <c r="C274" s="1" t="s">
        <v>519</v>
      </c>
      <c r="D274" s="4">
        <v>630</v>
      </c>
      <c r="E274" s="4">
        <f t="shared" si="37"/>
        <v>661.5</v>
      </c>
      <c r="F274" s="4">
        <f t="shared" si="36"/>
        <v>31.5</v>
      </c>
      <c r="G274" s="4">
        <f t="shared" si="38"/>
        <v>5</v>
      </c>
      <c r="I274" s="90">
        <f t="shared" si="39"/>
        <v>660</v>
      </c>
      <c r="L274" s="67"/>
    </row>
    <row r="275" spans="2:12" x14ac:dyDescent="0.25">
      <c r="B275" s="7" t="s">
        <v>520</v>
      </c>
      <c r="C275" s="2" t="s">
        <v>521</v>
      </c>
      <c r="D275" s="4">
        <v>630</v>
      </c>
      <c r="E275" s="4">
        <f t="shared" si="37"/>
        <v>661.5</v>
      </c>
      <c r="F275" s="4">
        <f t="shared" si="36"/>
        <v>31.5</v>
      </c>
      <c r="G275" s="4">
        <f t="shared" si="38"/>
        <v>5</v>
      </c>
      <c r="I275" s="90">
        <f t="shared" si="39"/>
        <v>660</v>
      </c>
      <c r="L275" s="67"/>
    </row>
    <row r="276" spans="2:12" x14ac:dyDescent="0.25">
      <c r="B276" s="7" t="s">
        <v>522</v>
      </c>
      <c r="C276" s="2" t="s">
        <v>523</v>
      </c>
      <c r="D276" s="4">
        <v>630</v>
      </c>
      <c r="E276" s="4">
        <f t="shared" si="37"/>
        <v>661.5</v>
      </c>
      <c r="F276" s="4">
        <f t="shared" si="36"/>
        <v>31.5</v>
      </c>
      <c r="G276" s="4">
        <f t="shared" si="38"/>
        <v>5</v>
      </c>
      <c r="I276" s="90">
        <f t="shared" si="39"/>
        <v>660</v>
      </c>
      <c r="L276" s="67"/>
    </row>
    <row r="277" spans="2:12" x14ac:dyDescent="0.25">
      <c r="B277" s="7" t="s">
        <v>524</v>
      </c>
      <c r="C277" s="2" t="s">
        <v>525</v>
      </c>
      <c r="D277" s="4">
        <v>630</v>
      </c>
      <c r="E277" s="4">
        <f t="shared" si="37"/>
        <v>661.5</v>
      </c>
      <c r="F277" s="4">
        <f t="shared" si="36"/>
        <v>31.5</v>
      </c>
      <c r="G277" s="4">
        <f t="shared" si="38"/>
        <v>5</v>
      </c>
      <c r="I277" s="90">
        <f t="shared" si="39"/>
        <v>660</v>
      </c>
      <c r="L277" s="67"/>
    </row>
    <row r="278" spans="2:12" x14ac:dyDescent="0.25">
      <c r="B278" s="7" t="s">
        <v>526</v>
      </c>
      <c r="C278" s="2" t="s">
        <v>527</v>
      </c>
      <c r="D278" s="4">
        <v>945</v>
      </c>
      <c r="E278" s="4">
        <f t="shared" si="37"/>
        <v>992.25</v>
      </c>
      <c r="F278" s="4">
        <f t="shared" si="36"/>
        <v>47.25</v>
      </c>
      <c r="G278" s="4">
        <f t="shared" si="38"/>
        <v>5</v>
      </c>
      <c r="I278" s="90">
        <f t="shared" si="39"/>
        <v>990</v>
      </c>
      <c r="L278" s="67"/>
    </row>
    <row r="279" spans="2:12" x14ac:dyDescent="0.25">
      <c r="B279" s="7" t="s">
        <v>528</v>
      </c>
      <c r="C279" s="2" t="s">
        <v>529</v>
      </c>
      <c r="D279" s="4">
        <v>630</v>
      </c>
      <c r="E279" s="4">
        <f t="shared" si="37"/>
        <v>661.5</v>
      </c>
      <c r="F279" s="4">
        <f t="shared" si="36"/>
        <v>31.5</v>
      </c>
      <c r="G279" s="4">
        <f t="shared" si="38"/>
        <v>5</v>
      </c>
      <c r="I279" s="90">
        <f t="shared" si="39"/>
        <v>660</v>
      </c>
      <c r="L279" s="67"/>
    </row>
    <row r="280" spans="2:12" x14ac:dyDescent="0.25">
      <c r="B280" s="14" t="s">
        <v>530</v>
      </c>
      <c r="C280" s="15" t="s">
        <v>531</v>
      </c>
      <c r="D280" s="4"/>
      <c r="E280" s="4"/>
      <c r="F280" s="4">
        <f t="shared" si="36"/>
        <v>0</v>
      </c>
      <c r="G280" s="4"/>
      <c r="I280" s="90"/>
      <c r="L280" s="67"/>
    </row>
    <row r="281" spans="2:12" x14ac:dyDescent="0.25">
      <c r="B281" s="7" t="s">
        <v>532</v>
      </c>
      <c r="C281" s="2" t="s">
        <v>533</v>
      </c>
      <c r="D281" s="4">
        <v>630</v>
      </c>
      <c r="E281" s="4">
        <f t="shared" ref="E281:E288" si="40">D281*$E$9</f>
        <v>661.5</v>
      </c>
      <c r="F281" s="4">
        <f t="shared" si="36"/>
        <v>31.5</v>
      </c>
      <c r="G281" s="4">
        <f t="shared" si="38"/>
        <v>5</v>
      </c>
      <c r="I281" s="95">
        <v>650</v>
      </c>
      <c r="L281" s="67"/>
    </row>
    <row r="282" spans="2:12" x14ac:dyDescent="0.25">
      <c r="B282" s="7" t="s">
        <v>534</v>
      </c>
      <c r="C282" s="2" t="s">
        <v>535</v>
      </c>
      <c r="D282" s="4">
        <v>945</v>
      </c>
      <c r="E282" s="4">
        <f t="shared" si="40"/>
        <v>992.25</v>
      </c>
      <c r="F282" s="4">
        <f t="shared" si="36"/>
        <v>47.25</v>
      </c>
      <c r="G282" s="4">
        <f t="shared" si="38"/>
        <v>5</v>
      </c>
      <c r="I282" s="90">
        <f t="shared" ref="I282:I286" si="41">MROUND(E282,10)</f>
        <v>990</v>
      </c>
      <c r="L282" s="67"/>
    </row>
    <row r="283" spans="2:12" x14ac:dyDescent="0.25">
      <c r="B283" s="7" t="s">
        <v>536</v>
      </c>
      <c r="C283" s="2" t="s">
        <v>537</v>
      </c>
      <c r="D283" s="4">
        <v>945</v>
      </c>
      <c r="E283" s="4">
        <f t="shared" si="40"/>
        <v>992.25</v>
      </c>
      <c r="F283" s="4">
        <f t="shared" si="36"/>
        <v>47.25</v>
      </c>
      <c r="G283" s="4">
        <f t="shared" si="38"/>
        <v>5</v>
      </c>
      <c r="I283" s="90">
        <f t="shared" si="41"/>
        <v>990</v>
      </c>
      <c r="L283" s="67"/>
    </row>
    <row r="284" spans="2:12" x14ac:dyDescent="0.25">
      <c r="B284" s="7" t="s">
        <v>538</v>
      </c>
      <c r="C284" s="2" t="s">
        <v>539</v>
      </c>
      <c r="D284" s="4">
        <v>735</v>
      </c>
      <c r="E284" s="4">
        <f t="shared" si="40"/>
        <v>771.75</v>
      </c>
      <c r="F284" s="4">
        <f t="shared" si="36"/>
        <v>36.75</v>
      </c>
      <c r="G284" s="4">
        <f t="shared" si="38"/>
        <v>5</v>
      </c>
      <c r="I284" s="90">
        <f t="shared" si="41"/>
        <v>770</v>
      </c>
      <c r="L284" s="67"/>
    </row>
    <row r="285" spans="2:12" x14ac:dyDescent="0.25">
      <c r="B285" s="7" t="s">
        <v>540</v>
      </c>
      <c r="C285" s="2" t="s">
        <v>541</v>
      </c>
      <c r="D285" s="4">
        <v>525</v>
      </c>
      <c r="E285" s="4">
        <f t="shared" si="40"/>
        <v>551.25</v>
      </c>
      <c r="F285" s="4">
        <f t="shared" si="36"/>
        <v>26.25</v>
      </c>
      <c r="G285" s="4">
        <f t="shared" si="38"/>
        <v>5</v>
      </c>
      <c r="I285" s="90">
        <f t="shared" si="41"/>
        <v>550</v>
      </c>
      <c r="L285" s="67"/>
    </row>
    <row r="286" spans="2:12" x14ac:dyDescent="0.25">
      <c r="B286" s="7" t="s">
        <v>542</v>
      </c>
      <c r="C286" s="2" t="s">
        <v>543</v>
      </c>
      <c r="D286" s="4">
        <v>630</v>
      </c>
      <c r="E286" s="4">
        <f t="shared" si="40"/>
        <v>661.5</v>
      </c>
      <c r="F286" s="4">
        <f t="shared" si="36"/>
        <v>31.5</v>
      </c>
      <c r="G286" s="4">
        <f t="shared" si="38"/>
        <v>5</v>
      </c>
      <c r="I286" s="90">
        <f t="shared" si="41"/>
        <v>660</v>
      </c>
      <c r="L286" s="67"/>
    </row>
    <row r="287" spans="2:12" x14ac:dyDescent="0.25">
      <c r="B287" s="7" t="s">
        <v>544</v>
      </c>
      <c r="C287" s="2" t="s">
        <v>545</v>
      </c>
      <c r="D287" s="4">
        <v>945</v>
      </c>
      <c r="E287" s="4">
        <f t="shared" si="40"/>
        <v>992.25</v>
      </c>
      <c r="F287" s="4">
        <f t="shared" si="36"/>
        <v>47.25</v>
      </c>
      <c r="G287" s="4">
        <f t="shared" si="38"/>
        <v>5</v>
      </c>
      <c r="I287" s="95">
        <v>1000</v>
      </c>
      <c r="L287" s="67"/>
    </row>
    <row r="288" spans="2:12" x14ac:dyDescent="0.25">
      <c r="B288" s="7" t="s">
        <v>546</v>
      </c>
      <c r="C288" s="2" t="s">
        <v>547</v>
      </c>
      <c r="D288" s="4">
        <v>945</v>
      </c>
      <c r="E288" s="4">
        <f t="shared" si="40"/>
        <v>992.25</v>
      </c>
      <c r="F288" s="4">
        <f t="shared" si="36"/>
        <v>47.25</v>
      </c>
      <c r="G288" s="4">
        <f t="shared" si="38"/>
        <v>5</v>
      </c>
      <c r="I288" s="95">
        <v>1000</v>
      </c>
      <c r="L288" s="67"/>
    </row>
    <row r="289" spans="2:12" x14ac:dyDescent="0.25">
      <c r="B289" s="14" t="s">
        <v>548</v>
      </c>
      <c r="C289" s="15" t="s">
        <v>549</v>
      </c>
      <c r="D289" s="4"/>
      <c r="E289" s="4"/>
      <c r="F289" s="4">
        <f t="shared" si="36"/>
        <v>0</v>
      </c>
      <c r="G289" s="4"/>
      <c r="I289" s="90"/>
      <c r="L289" s="67"/>
    </row>
    <row r="290" spans="2:12" x14ac:dyDescent="0.25">
      <c r="B290" s="7" t="s">
        <v>550</v>
      </c>
      <c r="C290" s="2" t="s">
        <v>551</v>
      </c>
      <c r="D290" s="4">
        <v>630</v>
      </c>
      <c r="E290" s="4">
        <f t="shared" ref="E290" si="42">D290*$E$9</f>
        <v>661.5</v>
      </c>
      <c r="F290" s="4">
        <f t="shared" si="36"/>
        <v>31.5</v>
      </c>
      <c r="G290" s="4">
        <f t="shared" si="38"/>
        <v>5</v>
      </c>
      <c r="I290" s="90">
        <f t="shared" ref="I290" si="43">MROUND(E290,10)</f>
        <v>660</v>
      </c>
      <c r="L290" s="67"/>
    </row>
    <row r="291" spans="2:12" x14ac:dyDescent="0.25">
      <c r="B291" s="14" t="s">
        <v>552</v>
      </c>
      <c r="C291" s="15" t="s">
        <v>553</v>
      </c>
      <c r="D291" s="4"/>
      <c r="E291" s="4"/>
      <c r="F291" s="4">
        <f t="shared" si="36"/>
        <v>0</v>
      </c>
      <c r="G291" s="4"/>
      <c r="I291" s="90"/>
      <c r="L291" s="67"/>
    </row>
    <row r="292" spans="2:12" x14ac:dyDescent="0.25">
      <c r="B292" s="7" t="s">
        <v>554</v>
      </c>
      <c r="C292" s="2" t="s">
        <v>555</v>
      </c>
      <c r="D292" s="4">
        <v>630</v>
      </c>
      <c r="E292" s="4">
        <f t="shared" ref="E292:E294" si="44">D292*$E$9</f>
        <v>661.5</v>
      </c>
      <c r="F292" s="4">
        <f t="shared" si="36"/>
        <v>31.5</v>
      </c>
      <c r="G292" s="4">
        <f t="shared" si="38"/>
        <v>5</v>
      </c>
      <c r="I292" s="90">
        <f t="shared" ref="I292:I294" si="45">MROUND(E292,10)</f>
        <v>660</v>
      </c>
      <c r="L292" s="67"/>
    </row>
    <row r="293" spans="2:12" x14ac:dyDescent="0.25">
      <c r="B293" s="7" t="s">
        <v>556</v>
      </c>
      <c r="C293" s="2" t="s">
        <v>557</v>
      </c>
      <c r="D293" s="4">
        <v>1995</v>
      </c>
      <c r="E293" s="4">
        <f t="shared" si="44"/>
        <v>2094.75</v>
      </c>
      <c r="F293" s="4">
        <f t="shared" si="36"/>
        <v>99.75</v>
      </c>
      <c r="G293" s="4">
        <f t="shared" si="38"/>
        <v>5</v>
      </c>
      <c r="I293" s="90">
        <f t="shared" si="45"/>
        <v>2090</v>
      </c>
      <c r="L293" s="67"/>
    </row>
    <row r="294" spans="2:12" x14ac:dyDescent="0.25">
      <c r="B294" s="7" t="s">
        <v>558</v>
      </c>
      <c r="C294" s="2" t="s">
        <v>559</v>
      </c>
      <c r="D294" s="4">
        <v>1995</v>
      </c>
      <c r="E294" s="4">
        <f t="shared" si="44"/>
        <v>2094.75</v>
      </c>
      <c r="F294" s="4">
        <f t="shared" si="36"/>
        <v>99.75</v>
      </c>
      <c r="G294" s="4">
        <f t="shared" si="38"/>
        <v>5</v>
      </c>
      <c r="I294" s="90">
        <f t="shared" si="45"/>
        <v>2090</v>
      </c>
      <c r="L294" s="67"/>
    </row>
    <row r="295" spans="2:12" x14ac:dyDescent="0.25">
      <c r="B295" s="14" t="s">
        <v>560</v>
      </c>
      <c r="C295" s="15" t="s">
        <v>561</v>
      </c>
      <c r="D295" s="4"/>
      <c r="E295" s="4"/>
      <c r="F295" s="4">
        <f t="shared" si="36"/>
        <v>0</v>
      </c>
      <c r="G295" s="4"/>
      <c r="I295" s="90"/>
      <c r="L295" s="67"/>
    </row>
    <row r="296" spans="2:12" x14ac:dyDescent="0.25">
      <c r="B296" s="18" t="s">
        <v>562</v>
      </c>
      <c r="C296" s="1" t="s">
        <v>563</v>
      </c>
      <c r="D296" s="4">
        <v>1155</v>
      </c>
      <c r="E296" s="4">
        <f t="shared" ref="E296:E302" si="46">D296*$E$9</f>
        <v>1212.75</v>
      </c>
      <c r="F296" s="4">
        <f t="shared" si="36"/>
        <v>57.75</v>
      </c>
      <c r="G296" s="4">
        <f t="shared" si="38"/>
        <v>5</v>
      </c>
      <c r="I296" s="95">
        <v>1200</v>
      </c>
      <c r="L296" s="67"/>
    </row>
    <row r="297" spans="2:12" x14ac:dyDescent="0.25">
      <c r="B297" s="18" t="s">
        <v>564</v>
      </c>
      <c r="C297" s="1" t="s">
        <v>565</v>
      </c>
      <c r="D297" s="4">
        <v>1155</v>
      </c>
      <c r="E297" s="4">
        <f t="shared" si="46"/>
        <v>1212.75</v>
      </c>
      <c r="F297" s="4">
        <f t="shared" si="36"/>
        <v>57.75</v>
      </c>
      <c r="G297" s="4">
        <f t="shared" si="38"/>
        <v>5</v>
      </c>
      <c r="I297" s="95">
        <v>1200</v>
      </c>
      <c r="L297" s="67"/>
    </row>
    <row r="298" spans="2:12" x14ac:dyDescent="0.25">
      <c r="B298" s="18" t="s">
        <v>566</v>
      </c>
      <c r="C298" s="1" t="s">
        <v>567</v>
      </c>
      <c r="D298" s="4">
        <v>1155</v>
      </c>
      <c r="E298" s="4">
        <f t="shared" si="46"/>
        <v>1212.75</v>
      </c>
      <c r="F298" s="4">
        <f t="shared" si="36"/>
        <v>57.75</v>
      </c>
      <c r="G298" s="4">
        <f t="shared" si="38"/>
        <v>5</v>
      </c>
      <c r="I298" s="95">
        <v>1200</v>
      </c>
      <c r="L298" s="67"/>
    </row>
    <row r="299" spans="2:12" x14ac:dyDescent="0.25">
      <c r="B299" s="18" t="s">
        <v>568</v>
      </c>
      <c r="C299" s="1" t="s">
        <v>569</v>
      </c>
      <c r="D299" s="4">
        <v>1155</v>
      </c>
      <c r="E299" s="4">
        <f t="shared" si="46"/>
        <v>1212.75</v>
      </c>
      <c r="F299" s="4">
        <f t="shared" si="36"/>
        <v>57.75</v>
      </c>
      <c r="G299" s="4">
        <f t="shared" si="38"/>
        <v>5</v>
      </c>
      <c r="I299" s="95">
        <v>1200</v>
      </c>
      <c r="L299" s="67"/>
    </row>
    <row r="300" spans="2:12" x14ac:dyDescent="0.25">
      <c r="B300" s="18" t="s">
        <v>570</v>
      </c>
      <c r="C300" s="1" t="s">
        <v>571</v>
      </c>
      <c r="D300" s="4">
        <v>1155</v>
      </c>
      <c r="E300" s="4">
        <f t="shared" si="46"/>
        <v>1212.75</v>
      </c>
      <c r="F300" s="4">
        <f t="shared" si="36"/>
        <v>57.75</v>
      </c>
      <c r="G300" s="4">
        <f t="shared" si="38"/>
        <v>5</v>
      </c>
      <c r="I300" s="95">
        <v>1200</v>
      </c>
      <c r="L300" s="67"/>
    </row>
    <row r="301" spans="2:12" x14ac:dyDescent="0.25">
      <c r="B301" s="18" t="s">
        <v>572</v>
      </c>
      <c r="C301" s="1" t="s">
        <v>573</v>
      </c>
      <c r="D301" s="4">
        <v>1155</v>
      </c>
      <c r="E301" s="4">
        <f t="shared" si="46"/>
        <v>1212.75</v>
      </c>
      <c r="F301" s="4">
        <f t="shared" si="36"/>
        <v>57.75</v>
      </c>
      <c r="G301" s="4">
        <f t="shared" si="38"/>
        <v>5</v>
      </c>
      <c r="I301" s="95">
        <v>1200</v>
      </c>
      <c r="L301" s="67"/>
    </row>
    <row r="302" spans="2:12" x14ac:dyDescent="0.25">
      <c r="B302" s="18" t="s">
        <v>574</v>
      </c>
      <c r="C302" s="1" t="s">
        <v>575</v>
      </c>
      <c r="D302" s="4">
        <v>735</v>
      </c>
      <c r="E302" s="4">
        <f t="shared" si="46"/>
        <v>771.75</v>
      </c>
      <c r="F302" s="4">
        <f t="shared" si="36"/>
        <v>36.75</v>
      </c>
      <c r="G302" s="4">
        <f t="shared" si="38"/>
        <v>5</v>
      </c>
      <c r="I302" s="95">
        <v>750</v>
      </c>
      <c r="L302" s="67"/>
    </row>
    <row r="303" spans="2:12" x14ac:dyDescent="0.25">
      <c r="B303" s="14" t="s">
        <v>576</v>
      </c>
      <c r="C303" s="15" t="s">
        <v>577</v>
      </c>
      <c r="D303" s="4"/>
      <c r="E303" s="4"/>
      <c r="F303" s="4">
        <f t="shared" si="36"/>
        <v>0</v>
      </c>
      <c r="G303" s="4"/>
      <c r="I303" s="90"/>
      <c r="L303" s="67"/>
    </row>
    <row r="304" spans="2:12" ht="30" x14ac:dyDescent="0.25">
      <c r="B304" s="7" t="s">
        <v>578</v>
      </c>
      <c r="C304" s="2" t="s">
        <v>579</v>
      </c>
      <c r="D304" s="4">
        <v>630</v>
      </c>
      <c r="E304" s="4">
        <f t="shared" ref="E304:E307" si="47">D304*$E$9</f>
        <v>661.5</v>
      </c>
      <c r="F304" s="4">
        <f t="shared" si="36"/>
        <v>31.5</v>
      </c>
      <c r="G304" s="4">
        <f t="shared" si="38"/>
        <v>5</v>
      </c>
      <c r="I304" s="95">
        <v>650</v>
      </c>
      <c r="L304" s="67"/>
    </row>
    <row r="305" spans="2:12" ht="30" x14ac:dyDescent="0.25">
      <c r="B305" s="7" t="s">
        <v>580</v>
      </c>
      <c r="C305" s="2" t="s">
        <v>581</v>
      </c>
      <c r="D305" s="4">
        <v>420</v>
      </c>
      <c r="E305" s="4">
        <f t="shared" si="47"/>
        <v>441</v>
      </c>
      <c r="F305" s="4">
        <f t="shared" si="36"/>
        <v>21</v>
      </c>
      <c r="G305" s="4">
        <f t="shared" si="38"/>
        <v>5</v>
      </c>
      <c r="I305" s="95">
        <v>450</v>
      </c>
      <c r="L305" s="67"/>
    </row>
    <row r="306" spans="2:12" x14ac:dyDescent="0.25">
      <c r="B306" s="7" t="s">
        <v>582</v>
      </c>
      <c r="C306" s="22" t="s">
        <v>583</v>
      </c>
      <c r="D306" s="4">
        <v>315</v>
      </c>
      <c r="E306" s="4">
        <f t="shared" si="47"/>
        <v>330.75</v>
      </c>
      <c r="F306" s="4">
        <f t="shared" si="36"/>
        <v>15.75</v>
      </c>
      <c r="G306" s="4">
        <f t="shared" si="38"/>
        <v>5</v>
      </c>
      <c r="I306" s="90">
        <f t="shared" ref="I306:I307" si="48">MROUND(E306,10)</f>
        <v>330</v>
      </c>
      <c r="L306" s="67"/>
    </row>
    <row r="307" spans="2:12" x14ac:dyDescent="0.25">
      <c r="B307" s="7" t="s">
        <v>584</v>
      </c>
      <c r="C307" s="2" t="s">
        <v>585</v>
      </c>
      <c r="D307" s="4">
        <v>315</v>
      </c>
      <c r="E307" s="4">
        <f t="shared" si="47"/>
        <v>330.75</v>
      </c>
      <c r="F307" s="4">
        <f t="shared" si="36"/>
        <v>15.75</v>
      </c>
      <c r="G307" s="4">
        <f t="shared" si="38"/>
        <v>5</v>
      </c>
      <c r="I307" s="90">
        <f t="shared" si="48"/>
        <v>330</v>
      </c>
      <c r="L307" s="67"/>
    </row>
    <row r="308" spans="2:12" x14ac:dyDescent="0.25">
      <c r="B308" s="14" t="s">
        <v>586</v>
      </c>
      <c r="C308" s="15" t="s">
        <v>587</v>
      </c>
      <c r="D308" s="4"/>
      <c r="E308" s="4"/>
      <c r="F308" s="4">
        <f t="shared" si="36"/>
        <v>0</v>
      </c>
      <c r="G308" s="4"/>
      <c r="I308" s="90"/>
      <c r="L308" s="67"/>
    </row>
    <row r="309" spans="2:12" ht="30" x14ac:dyDescent="0.25">
      <c r="B309" s="7" t="s">
        <v>588</v>
      </c>
      <c r="C309" s="2" t="s">
        <v>589</v>
      </c>
      <c r="D309" s="4">
        <v>630</v>
      </c>
      <c r="E309" s="4">
        <f t="shared" ref="E309:E310" si="49">D309*$E$9</f>
        <v>661.5</v>
      </c>
      <c r="F309" s="4">
        <f t="shared" si="36"/>
        <v>31.5</v>
      </c>
      <c r="G309" s="4">
        <f t="shared" si="38"/>
        <v>5</v>
      </c>
      <c r="I309" s="95">
        <v>650</v>
      </c>
      <c r="L309" s="67"/>
    </row>
    <row r="310" spans="2:12" ht="30" x14ac:dyDescent="0.25">
      <c r="B310" s="7" t="s">
        <v>590</v>
      </c>
      <c r="C310" s="2" t="s">
        <v>591</v>
      </c>
      <c r="D310" s="4">
        <v>420</v>
      </c>
      <c r="E310" s="4">
        <f t="shared" si="49"/>
        <v>441</v>
      </c>
      <c r="F310" s="4">
        <f t="shared" si="36"/>
        <v>21</v>
      </c>
      <c r="G310" s="4">
        <f t="shared" si="38"/>
        <v>5</v>
      </c>
      <c r="I310" s="95">
        <v>450</v>
      </c>
      <c r="L310" s="67"/>
    </row>
    <row r="311" spans="2:12" x14ac:dyDescent="0.25">
      <c r="B311" s="14" t="s">
        <v>592</v>
      </c>
      <c r="C311" s="15" t="s">
        <v>593</v>
      </c>
      <c r="D311" s="4"/>
      <c r="E311" s="4"/>
      <c r="F311" s="4">
        <f t="shared" si="36"/>
        <v>0</v>
      </c>
      <c r="G311" s="4"/>
      <c r="I311" s="90"/>
      <c r="L311" s="67"/>
    </row>
    <row r="312" spans="2:12" ht="30" x14ac:dyDescent="0.25">
      <c r="B312" s="7" t="s">
        <v>594</v>
      </c>
      <c r="C312" s="2" t="s">
        <v>595</v>
      </c>
      <c r="D312" s="4">
        <v>630</v>
      </c>
      <c r="E312" s="4">
        <f t="shared" ref="E312:E320" si="50">D312*$E$9</f>
        <v>661.5</v>
      </c>
      <c r="F312" s="4">
        <f t="shared" si="36"/>
        <v>31.5</v>
      </c>
      <c r="G312" s="4">
        <f t="shared" si="38"/>
        <v>5</v>
      </c>
      <c r="I312" s="95">
        <v>650</v>
      </c>
      <c r="L312" s="67"/>
    </row>
    <row r="313" spans="2:12" ht="30" x14ac:dyDescent="0.25">
      <c r="B313" s="7" t="s">
        <v>596</v>
      </c>
      <c r="C313" s="2" t="s">
        <v>597</v>
      </c>
      <c r="D313" s="4">
        <v>420</v>
      </c>
      <c r="E313" s="4">
        <f t="shared" si="50"/>
        <v>441</v>
      </c>
      <c r="F313" s="4">
        <f t="shared" si="36"/>
        <v>21</v>
      </c>
      <c r="G313" s="4">
        <f t="shared" si="38"/>
        <v>5</v>
      </c>
      <c r="I313" s="95">
        <v>450</v>
      </c>
      <c r="L313" s="67"/>
    </row>
    <row r="314" spans="2:12" x14ac:dyDescent="0.25">
      <c r="B314" s="18" t="s">
        <v>598</v>
      </c>
      <c r="C314" s="1" t="s">
        <v>599</v>
      </c>
      <c r="D314" s="4">
        <v>265</v>
      </c>
      <c r="E314" s="4">
        <f t="shared" si="50"/>
        <v>278.25</v>
      </c>
      <c r="F314" s="4">
        <f t="shared" si="36"/>
        <v>13.25</v>
      </c>
      <c r="G314" s="4">
        <f t="shared" si="38"/>
        <v>5</v>
      </c>
      <c r="I314" s="90">
        <f t="shared" ref="I314:I372" si="51">MROUND(E314,10)</f>
        <v>280</v>
      </c>
      <c r="L314" s="67"/>
    </row>
    <row r="315" spans="2:12" x14ac:dyDescent="0.25">
      <c r="B315" s="18" t="s">
        <v>600</v>
      </c>
      <c r="C315" s="1" t="s">
        <v>601</v>
      </c>
      <c r="D315" s="4">
        <v>525</v>
      </c>
      <c r="E315" s="4">
        <f t="shared" si="50"/>
        <v>551.25</v>
      </c>
      <c r="F315" s="4">
        <f t="shared" si="36"/>
        <v>26.25</v>
      </c>
      <c r="G315" s="4">
        <f t="shared" si="38"/>
        <v>5</v>
      </c>
      <c r="I315" s="90">
        <f t="shared" si="51"/>
        <v>550</v>
      </c>
      <c r="L315" s="67"/>
    </row>
    <row r="316" spans="2:12" x14ac:dyDescent="0.25">
      <c r="B316" s="18" t="s">
        <v>602</v>
      </c>
      <c r="C316" s="1" t="s">
        <v>603</v>
      </c>
      <c r="D316" s="4">
        <v>1680</v>
      </c>
      <c r="E316" s="4">
        <f t="shared" si="50"/>
        <v>1764</v>
      </c>
      <c r="F316" s="4">
        <f t="shared" si="36"/>
        <v>84</v>
      </c>
      <c r="G316" s="4">
        <f t="shared" si="38"/>
        <v>5</v>
      </c>
      <c r="I316" s="95">
        <v>1750</v>
      </c>
      <c r="L316" s="67"/>
    </row>
    <row r="317" spans="2:12" x14ac:dyDescent="0.25">
      <c r="B317" s="7" t="s">
        <v>604</v>
      </c>
      <c r="C317" s="2" t="s">
        <v>605</v>
      </c>
      <c r="D317" s="4">
        <v>1365</v>
      </c>
      <c r="E317" s="4">
        <f t="shared" si="50"/>
        <v>1433.25</v>
      </c>
      <c r="F317" s="4">
        <f t="shared" si="36"/>
        <v>68.25</v>
      </c>
      <c r="G317" s="4">
        <f t="shared" si="38"/>
        <v>5</v>
      </c>
      <c r="I317" s="95">
        <v>1400</v>
      </c>
      <c r="L317" s="67"/>
    </row>
    <row r="318" spans="2:12" x14ac:dyDescent="0.25">
      <c r="B318" s="18" t="s">
        <v>606</v>
      </c>
      <c r="C318" s="1" t="s">
        <v>607</v>
      </c>
      <c r="D318" s="4">
        <v>265</v>
      </c>
      <c r="E318" s="4">
        <f t="shared" si="50"/>
        <v>278.25</v>
      </c>
      <c r="F318" s="4">
        <f t="shared" si="36"/>
        <v>13.25</v>
      </c>
      <c r="G318" s="4">
        <f t="shared" si="38"/>
        <v>5</v>
      </c>
      <c r="I318" s="90">
        <f t="shared" si="51"/>
        <v>280</v>
      </c>
      <c r="L318" s="67"/>
    </row>
    <row r="319" spans="2:12" x14ac:dyDescent="0.25">
      <c r="B319" s="18" t="s">
        <v>608</v>
      </c>
      <c r="C319" s="1" t="s">
        <v>609</v>
      </c>
      <c r="D319" s="4">
        <v>265</v>
      </c>
      <c r="E319" s="4">
        <f t="shared" si="50"/>
        <v>278.25</v>
      </c>
      <c r="F319" s="4">
        <f t="shared" si="36"/>
        <v>13.25</v>
      </c>
      <c r="G319" s="4">
        <f t="shared" si="38"/>
        <v>5</v>
      </c>
      <c r="I319" s="90">
        <f t="shared" si="51"/>
        <v>280</v>
      </c>
      <c r="L319" s="67"/>
    </row>
    <row r="320" spans="2:12" x14ac:dyDescent="0.25">
      <c r="B320" s="18" t="s">
        <v>610</v>
      </c>
      <c r="C320" s="1" t="s">
        <v>611</v>
      </c>
      <c r="D320" s="4">
        <v>265</v>
      </c>
      <c r="E320" s="4">
        <f t="shared" si="50"/>
        <v>278.25</v>
      </c>
      <c r="F320" s="4">
        <f t="shared" si="36"/>
        <v>13.25</v>
      </c>
      <c r="G320" s="4">
        <f t="shared" si="38"/>
        <v>5</v>
      </c>
      <c r="I320" s="90">
        <f t="shared" si="51"/>
        <v>280</v>
      </c>
      <c r="L320" s="67"/>
    </row>
    <row r="321" spans="2:12" x14ac:dyDescent="0.25">
      <c r="B321" s="14" t="s">
        <v>612</v>
      </c>
      <c r="C321" s="15" t="s">
        <v>613</v>
      </c>
      <c r="D321" s="4"/>
      <c r="E321" s="4"/>
      <c r="F321" s="4">
        <f t="shared" si="36"/>
        <v>0</v>
      </c>
      <c r="G321" s="4"/>
      <c r="I321" s="90"/>
      <c r="L321" s="67"/>
    </row>
    <row r="322" spans="2:12" ht="30" x14ac:dyDescent="0.25">
      <c r="B322" s="7" t="s">
        <v>614</v>
      </c>
      <c r="C322" s="2" t="s">
        <v>615</v>
      </c>
      <c r="D322" s="4">
        <v>630</v>
      </c>
      <c r="E322" s="4">
        <f t="shared" ref="E322:E329" si="52">D322*$E$9</f>
        <v>661.5</v>
      </c>
      <c r="F322" s="4">
        <f t="shared" si="36"/>
        <v>31.5</v>
      </c>
      <c r="G322" s="4">
        <f t="shared" si="38"/>
        <v>5</v>
      </c>
      <c r="I322" s="95">
        <v>650</v>
      </c>
      <c r="L322" s="67"/>
    </row>
    <row r="323" spans="2:12" ht="30" x14ac:dyDescent="0.25">
      <c r="B323" s="7" t="s">
        <v>616</v>
      </c>
      <c r="C323" s="2" t="s">
        <v>617</v>
      </c>
      <c r="D323" s="4">
        <v>420</v>
      </c>
      <c r="E323" s="4">
        <f t="shared" si="52"/>
        <v>441</v>
      </c>
      <c r="F323" s="4">
        <f t="shared" si="36"/>
        <v>21</v>
      </c>
      <c r="G323" s="4">
        <f t="shared" si="38"/>
        <v>5</v>
      </c>
      <c r="I323" s="95">
        <v>450</v>
      </c>
      <c r="L323" s="67"/>
    </row>
    <row r="324" spans="2:12" x14ac:dyDescent="0.25">
      <c r="B324" s="18" t="s">
        <v>618</v>
      </c>
      <c r="C324" s="1" t="s">
        <v>619</v>
      </c>
      <c r="D324" s="4">
        <v>315</v>
      </c>
      <c r="E324" s="4">
        <f t="shared" si="52"/>
        <v>330.75</v>
      </c>
      <c r="F324" s="4">
        <f t="shared" si="36"/>
        <v>15.75</v>
      </c>
      <c r="G324" s="4">
        <f t="shared" si="38"/>
        <v>5</v>
      </c>
      <c r="I324" s="90">
        <f t="shared" si="51"/>
        <v>330</v>
      </c>
      <c r="L324" s="67"/>
    </row>
    <row r="325" spans="2:12" x14ac:dyDescent="0.25">
      <c r="B325" s="18" t="s">
        <v>620</v>
      </c>
      <c r="C325" s="1" t="s">
        <v>621</v>
      </c>
      <c r="D325" s="4">
        <v>160</v>
      </c>
      <c r="E325" s="4">
        <f t="shared" si="52"/>
        <v>168</v>
      </c>
      <c r="F325" s="4">
        <f t="shared" si="36"/>
        <v>8</v>
      </c>
      <c r="G325" s="4">
        <f t="shared" si="38"/>
        <v>5</v>
      </c>
      <c r="I325" s="90">
        <f t="shared" si="51"/>
        <v>170</v>
      </c>
      <c r="L325" s="67"/>
    </row>
    <row r="326" spans="2:12" x14ac:dyDescent="0.25">
      <c r="B326" s="18" t="s">
        <v>622</v>
      </c>
      <c r="C326" s="1" t="s">
        <v>623</v>
      </c>
      <c r="D326" s="4">
        <v>525</v>
      </c>
      <c r="E326" s="4">
        <f t="shared" si="52"/>
        <v>551.25</v>
      </c>
      <c r="F326" s="4">
        <f t="shared" si="36"/>
        <v>26.25</v>
      </c>
      <c r="G326" s="4">
        <f t="shared" si="38"/>
        <v>5</v>
      </c>
      <c r="I326" s="90">
        <f t="shared" si="51"/>
        <v>550</v>
      </c>
      <c r="L326" s="67"/>
    </row>
    <row r="327" spans="2:12" x14ac:dyDescent="0.25">
      <c r="B327" s="18" t="s">
        <v>624</v>
      </c>
      <c r="C327" s="1" t="s">
        <v>625</v>
      </c>
      <c r="D327" s="4">
        <v>160</v>
      </c>
      <c r="E327" s="4">
        <f t="shared" si="52"/>
        <v>168</v>
      </c>
      <c r="F327" s="4">
        <f t="shared" si="36"/>
        <v>8</v>
      </c>
      <c r="G327" s="4">
        <f t="shared" si="38"/>
        <v>5</v>
      </c>
      <c r="I327" s="90">
        <f t="shared" si="51"/>
        <v>170</v>
      </c>
      <c r="L327" s="67"/>
    </row>
    <row r="328" spans="2:12" x14ac:dyDescent="0.25">
      <c r="B328" s="18" t="s">
        <v>626</v>
      </c>
      <c r="C328" s="1" t="s">
        <v>627</v>
      </c>
      <c r="D328" s="4">
        <v>315</v>
      </c>
      <c r="E328" s="4">
        <f t="shared" si="52"/>
        <v>330.75</v>
      </c>
      <c r="F328" s="4">
        <f t="shared" si="36"/>
        <v>15.75</v>
      </c>
      <c r="G328" s="4">
        <f t="shared" si="38"/>
        <v>5</v>
      </c>
      <c r="I328" s="90">
        <f t="shared" si="51"/>
        <v>330</v>
      </c>
      <c r="L328" s="67"/>
    </row>
    <row r="329" spans="2:12" x14ac:dyDescent="0.25">
      <c r="B329" s="18" t="s">
        <v>628</v>
      </c>
      <c r="C329" s="1" t="s">
        <v>629</v>
      </c>
      <c r="D329" s="4">
        <v>210</v>
      </c>
      <c r="E329" s="4">
        <f t="shared" si="52"/>
        <v>220.5</v>
      </c>
      <c r="F329" s="4">
        <f t="shared" si="36"/>
        <v>10.5</v>
      </c>
      <c r="G329" s="4">
        <f t="shared" si="38"/>
        <v>5</v>
      </c>
      <c r="I329" s="90">
        <f t="shared" si="51"/>
        <v>220</v>
      </c>
      <c r="L329" s="67"/>
    </row>
    <row r="330" spans="2:12" x14ac:dyDescent="0.25">
      <c r="B330" s="14" t="s">
        <v>630</v>
      </c>
      <c r="C330" s="15" t="s">
        <v>631</v>
      </c>
      <c r="D330" s="4"/>
      <c r="E330" s="4"/>
      <c r="F330" s="4">
        <f t="shared" si="36"/>
        <v>0</v>
      </c>
      <c r="G330" s="4"/>
      <c r="I330" s="90"/>
      <c r="L330" s="67"/>
    </row>
    <row r="331" spans="2:12" x14ac:dyDescent="0.25">
      <c r="B331" s="18" t="s">
        <v>632</v>
      </c>
      <c r="C331" s="1" t="s">
        <v>633</v>
      </c>
      <c r="D331" s="4">
        <v>1050</v>
      </c>
      <c r="E331" s="4">
        <f t="shared" ref="E331:E338" si="53">D331*$E$9</f>
        <v>1102.5</v>
      </c>
      <c r="F331" s="4">
        <f t="shared" si="36"/>
        <v>52.5</v>
      </c>
      <c r="G331" s="4">
        <f t="shared" si="38"/>
        <v>5</v>
      </c>
      <c r="I331" s="90">
        <f t="shared" si="51"/>
        <v>1100</v>
      </c>
      <c r="L331" s="67"/>
    </row>
    <row r="332" spans="2:12" x14ac:dyDescent="0.25">
      <c r="B332" s="18" t="s">
        <v>634</v>
      </c>
      <c r="C332" s="1" t="s">
        <v>635</v>
      </c>
      <c r="D332" s="4">
        <v>525</v>
      </c>
      <c r="E332" s="4">
        <f t="shared" si="53"/>
        <v>551.25</v>
      </c>
      <c r="F332" s="4">
        <f t="shared" si="36"/>
        <v>26.25</v>
      </c>
      <c r="G332" s="4">
        <f t="shared" si="38"/>
        <v>5</v>
      </c>
      <c r="I332" s="90">
        <f t="shared" si="51"/>
        <v>550</v>
      </c>
      <c r="L332" s="67"/>
    </row>
    <row r="333" spans="2:12" x14ac:dyDescent="0.25">
      <c r="B333" s="18" t="s">
        <v>636</v>
      </c>
      <c r="C333" s="1" t="s">
        <v>637</v>
      </c>
      <c r="D333" s="4">
        <v>210</v>
      </c>
      <c r="E333" s="4">
        <f t="shared" si="53"/>
        <v>220.5</v>
      </c>
      <c r="F333" s="4">
        <f t="shared" si="36"/>
        <v>10.5</v>
      </c>
      <c r="G333" s="4">
        <f t="shared" si="38"/>
        <v>5</v>
      </c>
      <c r="I333" s="90">
        <f t="shared" si="51"/>
        <v>220</v>
      </c>
      <c r="L333" s="67"/>
    </row>
    <row r="334" spans="2:12" ht="30" x14ac:dyDescent="0.25">
      <c r="B334" s="7" t="s">
        <v>638</v>
      </c>
      <c r="C334" s="2" t="s">
        <v>639</v>
      </c>
      <c r="D334" s="4">
        <v>160</v>
      </c>
      <c r="E334" s="4">
        <f t="shared" si="53"/>
        <v>168</v>
      </c>
      <c r="F334" s="4">
        <f t="shared" si="36"/>
        <v>8</v>
      </c>
      <c r="G334" s="4">
        <f t="shared" si="38"/>
        <v>5</v>
      </c>
      <c r="I334" s="90">
        <f t="shared" si="51"/>
        <v>170</v>
      </c>
      <c r="L334" s="67"/>
    </row>
    <row r="335" spans="2:12" x14ac:dyDescent="0.25">
      <c r="B335" s="18" t="s">
        <v>640</v>
      </c>
      <c r="C335" s="1" t="s">
        <v>641</v>
      </c>
      <c r="D335" s="4">
        <v>160</v>
      </c>
      <c r="E335" s="4">
        <f t="shared" si="53"/>
        <v>168</v>
      </c>
      <c r="F335" s="4">
        <f t="shared" si="36"/>
        <v>8</v>
      </c>
      <c r="G335" s="4">
        <f t="shared" si="38"/>
        <v>5</v>
      </c>
      <c r="I335" s="90">
        <f t="shared" si="51"/>
        <v>170</v>
      </c>
      <c r="L335" s="67"/>
    </row>
    <row r="336" spans="2:12" x14ac:dyDescent="0.25">
      <c r="B336" s="18" t="s">
        <v>642</v>
      </c>
      <c r="C336" s="1" t="s">
        <v>643</v>
      </c>
      <c r="D336" s="4">
        <v>210</v>
      </c>
      <c r="E336" s="4">
        <f t="shared" si="53"/>
        <v>220.5</v>
      </c>
      <c r="F336" s="4">
        <f t="shared" ref="F336:F399" si="54">E336-D336</f>
        <v>10.5</v>
      </c>
      <c r="G336" s="4">
        <f t="shared" si="38"/>
        <v>5</v>
      </c>
      <c r="I336" s="90">
        <f t="shared" si="51"/>
        <v>220</v>
      </c>
      <c r="L336" s="67"/>
    </row>
    <row r="337" spans="2:12" x14ac:dyDescent="0.25">
      <c r="B337" s="18" t="s">
        <v>644</v>
      </c>
      <c r="C337" s="1" t="s">
        <v>645</v>
      </c>
      <c r="D337" s="4">
        <v>525</v>
      </c>
      <c r="E337" s="4">
        <f t="shared" si="53"/>
        <v>551.25</v>
      </c>
      <c r="F337" s="4">
        <f t="shared" si="54"/>
        <v>26.25</v>
      </c>
      <c r="G337" s="4">
        <f t="shared" ref="G337:G400" si="55">E337/D337*100-100</f>
        <v>5</v>
      </c>
      <c r="I337" s="90">
        <f t="shared" si="51"/>
        <v>550</v>
      </c>
      <c r="L337" s="67"/>
    </row>
    <row r="338" spans="2:12" x14ac:dyDescent="0.25">
      <c r="B338" s="10" t="s">
        <v>646</v>
      </c>
      <c r="C338" s="1" t="s">
        <v>647</v>
      </c>
      <c r="D338" s="28">
        <v>1260</v>
      </c>
      <c r="E338" s="4">
        <f t="shared" si="53"/>
        <v>1323</v>
      </c>
      <c r="F338" s="4">
        <f t="shared" si="54"/>
        <v>63</v>
      </c>
      <c r="G338" s="4">
        <f t="shared" si="55"/>
        <v>5</v>
      </c>
      <c r="I338" s="90">
        <f t="shared" si="51"/>
        <v>1320</v>
      </c>
      <c r="L338" s="67"/>
    </row>
    <row r="339" spans="2:12" x14ac:dyDescent="0.25">
      <c r="B339" s="14" t="s">
        <v>648</v>
      </c>
      <c r="C339" s="15" t="s">
        <v>649</v>
      </c>
      <c r="D339" s="4"/>
      <c r="E339" s="4"/>
      <c r="F339" s="4">
        <f t="shared" si="54"/>
        <v>0</v>
      </c>
      <c r="G339" s="4"/>
      <c r="I339" s="90"/>
      <c r="L339" s="67"/>
    </row>
    <row r="340" spans="2:12" ht="30" x14ac:dyDescent="0.25">
      <c r="B340" s="7" t="s">
        <v>650</v>
      </c>
      <c r="C340" s="2" t="s">
        <v>651</v>
      </c>
      <c r="D340" s="4">
        <v>630</v>
      </c>
      <c r="E340" s="4">
        <f t="shared" ref="E340:E341" si="56">D340*$E$9</f>
        <v>661.5</v>
      </c>
      <c r="F340" s="4">
        <f t="shared" si="54"/>
        <v>31.5</v>
      </c>
      <c r="G340" s="4">
        <f t="shared" si="55"/>
        <v>5</v>
      </c>
      <c r="I340" s="95">
        <v>650</v>
      </c>
      <c r="L340" s="67"/>
    </row>
    <row r="341" spans="2:12" ht="30" x14ac:dyDescent="0.25">
      <c r="B341" s="7" t="s">
        <v>652</v>
      </c>
      <c r="C341" s="2" t="s">
        <v>653</v>
      </c>
      <c r="D341" s="4">
        <v>420</v>
      </c>
      <c r="E341" s="4">
        <f t="shared" si="56"/>
        <v>441</v>
      </c>
      <c r="F341" s="4">
        <f t="shared" si="54"/>
        <v>21</v>
      </c>
      <c r="G341" s="4">
        <f t="shared" si="55"/>
        <v>5</v>
      </c>
      <c r="I341" s="95">
        <v>450</v>
      </c>
      <c r="L341" s="67"/>
    </row>
    <row r="342" spans="2:12" x14ac:dyDescent="0.25">
      <c r="B342" s="14" t="s">
        <v>654</v>
      </c>
      <c r="C342" s="15" t="s">
        <v>655</v>
      </c>
      <c r="D342" s="4"/>
      <c r="E342" s="4"/>
      <c r="F342" s="4">
        <f t="shared" si="54"/>
        <v>0</v>
      </c>
      <c r="G342" s="4"/>
      <c r="I342" s="90"/>
      <c r="L342" s="67"/>
    </row>
    <row r="343" spans="2:12" ht="30" x14ac:dyDescent="0.25">
      <c r="B343" s="7" t="s">
        <v>656</v>
      </c>
      <c r="C343" s="1" t="s">
        <v>1547</v>
      </c>
      <c r="D343" s="4">
        <v>630</v>
      </c>
      <c r="E343" s="4">
        <f t="shared" ref="E343:E344" si="57">D343*$E$9</f>
        <v>661.5</v>
      </c>
      <c r="F343" s="4">
        <f t="shared" si="54"/>
        <v>31.5</v>
      </c>
      <c r="G343" s="4">
        <f t="shared" si="55"/>
        <v>5</v>
      </c>
      <c r="I343" s="95">
        <v>650</v>
      </c>
      <c r="L343" s="67"/>
    </row>
    <row r="344" spans="2:12" ht="30" x14ac:dyDescent="0.25">
      <c r="B344" s="7" t="s">
        <v>657</v>
      </c>
      <c r="C344" s="1" t="s">
        <v>658</v>
      </c>
      <c r="D344" s="4">
        <v>420</v>
      </c>
      <c r="E344" s="4">
        <f t="shared" si="57"/>
        <v>441</v>
      </c>
      <c r="F344" s="4">
        <f t="shared" si="54"/>
        <v>21</v>
      </c>
      <c r="G344" s="4">
        <f t="shared" si="55"/>
        <v>5</v>
      </c>
      <c r="I344" s="95">
        <v>450</v>
      </c>
      <c r="L344" s="67"/>
    </row>
    <row r="345" spans="2:12" x14ac:dyDescent="0.25">
      <c r="B345" s="13"/>
      <c r="C345" s="46" t="s">
        <v>1539</v>
      </c>
      <c r="D345" s="8"/>
      <c r="E345" s="8"/>
      <c r="F345" s="4">
        <f t="shared" si="54"/>
        <v>0</v>
      </c>
      <c r="G345" s="4"/>
      <c r="I345" s="88"/>
      <c r="L345" s="67"/>
    </row>
    <row r="346" spans="2:12" ht="30" x14ac:dyDescent="0.25">
      <c r="B346" s="47" t="s">
        <v>1540</v>
      </c>
      <c r="C346" s="26" t="s">
        <v>1541</v>
      </c>
      <c r="D346" s="8">
        <v>1050</v>
      </c>
      <c r="E346" s="4">
        <f t="shared" ref="E346" si="58">D346*$E$9</f>
        <v>1102.5</v>
      </c>
      <c r="F346" s="4">
        <f t="shared" si="54"/>
        <v>52.5</v>
      </c>
      <c r="G346" s="4">
        <f t="shared" si="55"/>
        <v>5</v>
      </c>
      <c r="I346" s="90">
        <f t="shared" si="51"/>
        <v>1100</v>
      </c>
      <c r="L346" s="67"/>
    </row>
    <row r="347" spans="2:12" x14ac:dyDescent="0.25">
      <c r="B347" s="14" t="s">
        <v>659</v>
      </c>
      <c r="C347" s="15" t="s">
        <v>660</v>
      </c>
      <c r="D347" s="4"/>
      <c r="E347" s="4"/>
      <c r="F347" s="4">
        <f t="shared" si="54"/>
        <v>0</v>
      </c>
      <c r="G347" s="4"/>
      <c r="H347" s="49"/>
      <c r="I347" s="90"/>
      <c r="L347" s="67"/>
    </row>
    <row r="348" spans="2:12" ht="30" x14ac:dyDescent="0.25">
      <c r="B348" s="7" t="s">
        <v>661</v>
      </c>
      <c r="C348" s="2" t="s">
        <v>662</v>
      </c>
      <c r="D348" s="4">
        <v>1850</v>
      </c>
      <c r="E348" s="4">
        <f t="shared" ref="E348:E349" si="59">D348*$E$9</f>
        <v>1942.5</v>
      </c>
      <c r="F348" s="4">
        <f t="shared" si="54"/>
        <v>92.5</v>
      </c>
      <c r="G348" s="4">
        <f t="shared" si="55"/>
        <v>5</v>
      </c>
      <c r="H348" s="49"/>
      <c r="I348" s="90">
        <f t="shared" si="51"/>
        <v>1940</v>
      </c>
      <c r="L348" s="67"/>
    </row>
    <row r="349" spans="2:12" ht="30" x14ac:dyDescent="0.25">
      <c r="B349" s="7" t="s">
        <v>663</v>
      </c>
      <c r="C349" s="2" t="s">
        <v>664</v>
      </c>
      <c r="D349" s="4">
        <v>1850</v>
      </c>
      <c r="E349" s="4">
        <f t="shared" si="59"/>
        <v>1942.5</v>
      </c>
      <c r="F349" s="4">
        <f t="shared" si="54"/>
        <v>92.5</v>
      </c>
      <c r="G349" s="4">
        <f t="shared" si="55"/>
        <v>5</v>
      </c>
      <c r="H349" s="49"/>
      <c r="I349" s="90">
        <f t="shared" si="51"/>
        <v>1940</v>
      </c>
      <c r="L349" s="67"/>
    </row>
    <row r="350" spans="2:12" x14ac:dyDescent="0.25">
      <c r="B350" s="14" t="s">
        <v>665</v>
      </c>
      <c r="C350" s="15" t="s">
        <v>666</v>
      </c>
      <c r="D350" s="4"/>
      <c r="E350" s="4"/>
      <c r="F350" s="4">
        <f t="shared" si="54"/>
        <v>0</v>
      </c>
      <c r="G350" s="4"/>
      <c r="I350" s="90"/>
      <c r="L350" s="67"/>
    </row>
    <row r="351" spans="2:12" ht="30" x14ac:dyDescent="0.25">
      <c r="B351" s="7" t="s">
        <v>667</v>
      </c>
      <c r="C351" s="2" t="s">
        <v>668</v>
      </c>
      <c r="D351" s="4">
        <v>630</v>
      </c>
      <c r="E351" s="4">
        <f t="shared" ref="E351:E353" si="60">D351*$E$9</f>
        <v>661.5</v>
      </c>
      <c r="F351" s="4">
        <f t="shared" si="54"/>
        <v>31.5</v>
      </c>
      <c r="G351" s="4">
        <f t="shared" si="55"/>
        <v>5</v>
      </c>
      <c r="I351" s="95">
        <v>650</v>
      </c>
      <c r="L351" s="67"/>
    </row>
    <row r="352" spans="2:12" ht="30" x14ac:dyDescent="0.25">
      <c r="B352" s="7" t="s">
        <v>669</v>
      </c>
      <c r="C352" s="2" t="s">
        <v>670</v>
      </c>
      <c r="D352" s="4">
        <v>420</v>
      </c>
      <c r="E352" s="4">
        <f t="shared" si="60"/>
        <v>441</v>
      </c>
      <c r="F352" s="4">
        <f t="shared" si="54"/>
        <v>21</v>
      </c>
      <c r="G352" s="4">
        <f t="shared" si="55"/>
        <v>5</v>
      </c>
      <c r="I352" s="95">
        <v>450</v>
      </c>
      <c r="L352" s="67"/>
    </row>
    <row r="353" spans="2:12" x14ac:dyDescent="0.25">
      <c r="B353" s="18" t="s">
        <v>671</v>
      </c>
      <c r="C353" s="1" t="s">
        <v>672</v>
      </c>
      <c r="D353" s="4">
        <v>580</v>
      </c>
      <c r="E353" s="4">
        <f t="shared" si="60"/>
        <v>609</v>
      </c>
      <c r="F353" s="4">
        <f t="shared" si="54"/>
        <v>29</v>
      </c>
      <c r="G353" s="4">
        <f t="shared" si="55"/>
        <v>5</v>
      </c>
      <c r="I353" s="95">
        <v>600</v>
      </c>
      <c r="L353" s="67"/>
    </row>
    <row r="354" spans="2:12" x14ac:dyDescent="0.25">
      <c r="B354" s="14" t="s">
        <v>673</v>
      </c>
      <c r="C354" s="15" t="s">
        <v>674</v>
      </c>
      <c r="D354" s="4"/>
      <c r="E354" s="4"/>
      <c r="F354" s="4">
        <f t="shared" si="54"/>
        <v>0</v>
      </c>
      <c r="G354" s="4"/>
      <c r="I354" s="90"/>
      <c r="L354" s="67"/>
    </row>
    <row r="355" spans="2:12" ht="30" x14ac:dyDescent="0.25">
      <c r="B355" s="7" t="s">
        <v>675</v>
      </c>
      <c r="C355" s="2" t="s">
        <v>676</v>
      </c>
      <c r="D355" s="4">
        <v>630</v>
      </c>
      <c r="E355" s="4">
        <f t="shared" ref="E355:E356" si="61">D355*$E$9</f>
        <v>661.5</v>
      </c>
      <c r="F355" s="4">
        <f t="shared" si="54"/>
        <v>31.5</v>
      </c>
      <c r="G355" s="4">
        <f t="shared" si="55"/>
        <v>5</v>
      </c>
      <c r="I355" s="95">
        <v>650</v>
      </c>
      <c r="L355" s="67"/>
    </row>
    <row r="356" spans="2:12" ht="30" x14ac:dyDescent="0.25">
      <c r="B356" s="7" t="s">
        <v>677</v>
      </c>
      <c r="C356" s="2" t="s">
        <v>678</v>
      </c>
      <c r="D356" s="4">
        <v>420</v>
      </c>
      <c r="E356" s="4">
        <f t="shared" si="61"/>
        <v>441</v>
      </c>
      <c r="F356" s="4">
        <f t="shared" si="54"/>
        <v>21</v>
      </c>
      <c r="G356" s="4">
        <f t="shared" si="55"/>
        <v>5</v>
      </c>
      <c r="I356" s="95">
        <v>450</v>
      </c>
      <c r="L356" s="67"/>
    </row>
    <row r="357" spans="2:12" x14ac:dyDescent="0.25">
      <c r="B357" s="14" t="s">
        <v>679</v>
      </c>
      <c r="C357" s="15" t="s">
        <v>680</v>
      </c>
      <c r="D357" s="4"/>
      <c r="E357" s="4"/>
      <c r="F357" s="4">
        <f t="shared" si="54"/>
        <v>0</v>
      </c>
      <c r="G357" s="4"/>
      <c r="I357" s="90"/>
      <c r="L357" s="67"/>
    </row>
    <row r="358" spans="2:12" ht="30" x14ac:dyDescent="0.25">
      <c r="B358" s="7" t="s">
        <v>681</v>
      </c>
      <c r="C358" s="2" t="s">
        <v>682</v>
      </c>
      <c r="D358" s="4">
        <v>630</v>
      </c>
      <c r="E358" s="4">
        <f t="shared" ref="E358:E359" si="62">D358*$E$9</f>
        <v>661.5</v>
      </c>
      <c r="F358" s="4">
        <f t="shared" si="54"/>
        <v>31.5</v>
      </c>
      <c r="G358" s="4">
        <f t="shared" si="55"/>
        <v>5</v>
      </c>
      <c r="I358" s="95">
        <v>650</v>
      </c>
      <c r="L358" s="67"/>
    </row>
    <row r="359" spans="2:12" ht="30" x14ac:dyDescent="0.25">
      <c r="B359" s="7" t="s">
        <v>683</v>
      </c>
      <c r="C359" s="2" t="s">
        <v>684</v>
      </c>
      <c r="D359" s="4">
        <v>420</v>
      </c>
      <c r="E359" s="4">
        <f t="shared" si="62"/>
        <v>441</v>
      </c>
      <c r="F359" s="4">
        <f t="shared" si="54"/>
        <v>21</v>
      </c>
      <c r="G359" s="4">
        <f t="shared" si="55"/>
        <v>5</v>
      </c>
      <c r="I359" s="95">
        <v>450</v>
      </c>
      <c r="L359" s="67"/>
    </row>
    <row r="360" spans="2:12" x14ac:dyDescent="0.25">
      <c r="B360" s="14" t="s">
        <v>685</v>
      </c>
      <c r="C360" s="15" t="s">
        <v>686</v>
      </c>
      <c r="D360" s="4"/>
      <c r="E360" s="4"/>
      <c r="F360" s="4">
        <f t="shared" si="54"/>
        <v>0</v>
      </c>
      <c r="G360" s="4"/>
      <c r="I360" s="90"/>
      <c r="L360" s="67"/>
    </row>
    <row r="361" spans="2:12" ht="30" x14ac:dyDescent="0.25">
      <c r="B361" s="7" t="s">
        <v>687</v>
      </c>
      <c r="C361" s="2" t="s">
        <v>688</v>
      </c>
      <c r="D361" s="4">
        <v>630</v>
      </c>
      <c r="E361" s="4">
        <f t="shared" ref="E361:E362" si="63">D361*$E$9</f>
        <v>661.5</v>
      </c>
      <c r="F361" s="4">
        <f t="shared" si="54"/>
        <v>31.5</v>
      </c>
      <c r="G361" s="4">
        <f t="shared" si="55"/>
        <v>5</v>
      </c>
      <c r="I361" s="95">
        <v>650</v>
      </c>
      <c r="L361" s="67"/>
    </row>
    <row r="362" spans="2:12" ht="30" x14ac:dyDescent="0.25">
      <c r="B362" s="7" t="s">
        <v>689</v>
      </c>
      <c r="C362" s="2" t="s">
        <v>690</v>
      </c>
      <c r="D362" s="4">
        <v>420</v>
      </c>
      <c r="E362" s="4">
        <f t="shared" si="63"/>
        <v>441</v>
      </c>
      <c r="F362" s="4">
        <f t="shared" si="54"/>
        <v>21</v>
      </c>
      <c r="G362" s="4">
        <f t="shared" si="55"/>
        <v>5</v>
      </c>
      <c r="I362" s="95">
        <v>450</v>
      </c>
      <c r="L362" s="67"/>
    </row>
    <row r="363" spans="2:12" x14ac:dyDescent="0.25">
      <c r="B363" s="14" t="s">
        <v>691</v>
      </c>
      <c r="C363" s="15" t="s">
        <v>692</v>
      </c>
      <c r="D363" s="4"/>
      <c r="E363" s="4"/>
      <c r="F363" s="4">
        <f t="shared" si="54"/>
        <v>0</v>
      </c>
      <c r="G363" s="4"/>
      <c r="I363" s="90"/>
      <c r="L363" s="67"/>
    </row>
    <row r="364" spans="2:12" x14ac:dyDescent="0.25">
      <c r="B364" s="7" t="s">
        <v>693</v>
      </c>
      <c r="C364" s="2" t="s">
        <v>694</v>
      </c>
      <c r="D364" s="4">
        <v>525</v>
      </c>
      <c r="E364" s="4">
        <f t="shared" ref="E364:E365" si="64">D364*$E$9</f>
        <v>551.25</v>
      </c>
      <c r="F364" s="4">
        <f t="shared" si="54"/>
        <v>26.25</v>
      </c>
      <c r="G364" s="4">
        <f t="shared" si="55"/>
        <v>5</v>
      </c>
      <c r="I364" s="90">
        <f t="shared" si="51"/>
        <v>550</v>
      </c>
      <c r="L364" s="67"/>
    </row>
    <row r="365" spans="2:12" x14ac:dyDescent="0.25">
      <c r="B365" s="7" t="s">
        <v>695</v>
      </c>
      <c r="C365" s="2" t="s">
        <v>696</v>
      </c>
      <c r="D365" s="4">
        <v>1575</v>
      </c>
      <c r="E365" s="4">
        <f t="shared" si="64"/>
        <v>1653.75</v>
      </c>
      <c r="F365" s="4">
        <f t="shared" si="54"/>
        <v>78.75</v>
      </c>
      <c r="G365" s="4">
        <f t="shared" si="55"/>
        <v>5</v>
      </c>
      <c r="I365" s="90">
        <f t="shared" si="51"/>
        <v>1650</v>
      </c>
      <c r="L365" s="67"/>
    </row>
    <row r="366" spans="2:12" x14ac:dyDescent="0.25">
      <c r="B366" s="55" t="s">
        <v>697</v>
      </c>
      <c r="C366" s="56" t="s">
        <v>698</v>
      </c>
      <c r="D366" s="57"/>
      <c r="E366" s="57"/>
      <c r="F366" s="4">
        <f t="shared" si="54"/>
        <v>0</v>
      </c>
      <c r="G366" s="4"/>
      <c r="I366" s="91"/>
      <c r="L366" s="67"/>
    </row>
    <row r="367" spans="2:12" ht="30" x14ac:dyDescent="0.25">
      <c r="B367" s="58" t="s">
        <v>699</v>
      </c>
      <c r="C367" s="59" t="s">
        <v>700</v>
      </c>
      <c r="D367" s="57">
        <v>1050</v>
      </c>
      <c r="E367" s="4">
        <f t="shared" ref="E367:E381" si="65">D367*$E$9</f>
        <v>1102.5</v>
      </c>
      <c r="F367" s="4">
        <f t="shared" si="54"/>
        <v>52.5</v>
      </c>
      <c r="G367" s="4">
        <f t="shared" si="55"/>
        <v>5</v>
      </c>
      <c r="I367" s="90">
        <f t="shared" si="51"/>
        <v>1100</v>
      </c>
      <c r="L367" s="67"/>
    </row>
    <row r="368" spans="2:12" ht="30" x14ac:dyDescent="0.25">
      <c r="B368" s="58" t="s">
        <v>701</v>
      </c>
      <c r="C368" s="59" t="s">
        <v>702</v>
      </c>
      <c r="D368" s="57">
        <v>525</v>
      </c>
      <c r="E368" s="4">
        <f t="shared" si="65"/>
        <v>551.25</v>
      </c>
      <c r="F368" s="4">
        <f t="shared" si="54"/>
        <v>26.25</v>
      </c>
      <c r="G368" s="4">
        <f t="shared" si="55"/>
        <v>5</v>
      </c>
      <c r="I368" s="90">
        <f t="shared" si="51"/>
        <v>550</v>
      </c>
      <c r="L368" s="67"/>
    </row>
    <row r="369" spans="2:12" ht="30" x14ac:dyDescent="0.25">
      <c r="B369" s="58" t="s">
        <v>703</v>
      </c>
      <c r="C369" s="59" t="s">
        <v>704</v>
      </c>
      <c r="D369" s="57">
        <v>1575</v>
      </c>
      <c r="E369" s="4">
        <f t="shared" si="65"/>
        <v>1653.75</v>
      </c>
      <c r="F369" s="4">
        <f t="shared" si="54"/>
        <v>78.75</v>
      </c>
      <c r="G369" s="4">
        <f t="shared" si="55"/>
        <v>5</v>
      </c>
      <c r="I369" s="90">
        <f t="shared" si="51"/>
        <v>1650</v>
      </c>
      <c r="L369" s="67"/>
    </row>
    <row r="370" spans="2:12" ht="30" x14ac:dyDescent="0.25">
      <c r="B370" s="58" t="s">
        <v>705</v>
      </c>
      <c r="C370" s="59" t="s">
        <v>706</v>
      </c>
      <c r="D370" s="57">
        <v>1050</v>
      </c>
      <c r="E370" s="4">
        <f t="shared" si="65"/>
        <v>1102.5</v>
      </c>
      <c r="F370" s="4">
        <f t="shared" si="54"/>
        <v>52.5</v>
      </c>
      <c r="G370" s="4">
        <f t="shared" si="55"/>
        <v>5</v>
      </c>
      <c r="I370" s="90">
        <f t="shared" si="51"/>
        <v>1100</v>
      </c>
      <c r="L370" s="67"/>
    </row>
    <row r="371" spans="2:12" x14ac:dyDescent="0.25">
      <c r="B371" s="60" t="s">
        <v>707</v>
      </c>
      <c r="C371" s="61" t="s">
        <v>708</v>
      </c>
      <c r="D371" s="57">
        <v>180</v>
      </c>
      <c r="E371" s="4">
        <f t="shared" si="65"/>
        <v>189</v>
      </c>
      <c r="F371" s="4">
        <f t="shared" si="54"/>
        <v>9</v>
      </c>
      <c r="G371" s="4">
        <f t="shared" si="55"/>
        <v>5</v>
      </c>
      <c r="I371" s="95">
        <v>200</v>
      </c>
      <c r="L371" s="67"/>
    </row>
    <row r="372" spans="2:12" x14ac:dyDescent="0.25">
      <c r="B372" s="60" t="s">
        <v>709</v>
      </c>
      <c r="C372" s="61" t="s">
        <v>710</v>
      </c>
      <c r="D372" s="57">
        <v>21000</v>
      </c>
      <c r="E372" s="4">
        <f t="shared" si="65"/>
        <v>22050</v>
      </c>
      <c r="F372" s="4">
        <f t="shared" si="54"/>
        <v>1050</v>
      </c>
      <c r="G372" s="4">
        <f t="shared" si="55"/>
        <v>5</v>
      </c>
      <c r="I372" s="90">
        <f t="shared" si="51"/>
        <v>22050</v>
      </c>
      <c r="L372" s="67"/>
    </row>
    <row r="373" spans="2:12" x14ac:dyDescent="0.25">
      <c r="B373" s="58" t="s">
        <v>711</v>
      </c>
      <c r="C373" s="59" t="s">
        <v>712</v>
      </c>
      <c r="D373" s="57">
        <v>160</v>
      </c>
      <c r="E373" s="4">
        <f t="shared" si="65"/>
        <v>168</v>
      </c>
      <c r="F373" s="4">
        <f t="shared" si="54"/>
        <v>8</v>
      </c>
      <c r="G373" s="4">
        <f t="shared" si="55"/>
        <v>5</v>
      </c>
      <c r="I373" s="90">
        <f t="shared" ref="I373:I402" si="66">MROUND(E373,10)</f>
        <v>170</v>
      </c>
      <c r="L373" s="67"/>
    </row>
    <row r="374" spans="2:12" x14ac:dyDescent="0.25">
      <c r="B374" s="58" t="s">
        <v>713</v>
      </c>
      <c r="C374" s="59" t="s">
        <v>714</v>
      </c>
      <c r="D374" s="57">
        <v>160</v>
      </c>
      <c r="E374" s="4">
        <f t="shared" si="65"/>
        <v>168</v>
      </c>
      <c r="F374" s="4">
        <f t="shared" si="54"/>
        <v>8</v>
      </c>
      <c r="G374" s="4">
        <f t="shared" si="55"/>
        <v>5</v>
      </c>
      <c r="I374" s="90">
        <f t="shared" si="66"/>
        <v>170</v>
      </c>
      <c r="L374" s="67"/>
    </row>
    <row r="375" spans="2:12" x14ac:dyDescent="0.25">
      <c r="B375" s="58" t="s">
        <v>715</v>
      </c>
      <c r="C375" s="59" t="s">
        <v>716</v>
      </c>
      <c r="D375" s="57">
        <v>130</v>
      </c>
      <c r="E375" s="4">
        <f t="shared" si="65"/>
        <v>136.5</v>
      </c>
      <c r="F375" s="4">
        <f t="shared" si="54"/>
        <v>6.5</v>
      </c>
      <c r="G375" s="4">
        <f t="shared" si="55"/>
        <v>5</v>
      </c>
      <c r="I375" s="95">
        <v>150</v>
      </c>
      <c r="L375" s="67"/>
    </row>
    <row r="376" spans="2:12" x14ac:dyDescent="0.25">
      <c r="B376" s="58" t="s">
        <v>717</v>
      </c>
      <c r="C376" s="62" t="s">
        <v>718</v>
      </c>
      <c r="D376" s="57">
        <v>170</v>
      </c>
      <c r="E376" s="4">
        <f t="shared" si="65"/>
        <v>178.5</v>
      </c>
      <c r="F376" s="4">
        <f t="shared" si="54"/>
        <v>8.5</v>
      </c>
      <c r="G376" s="4">
        <f t="shared" si="55"/>
        <v>5</v>
      </c>
      <c r="I376" s="90">
        <f t="shared" si="66"/>
        <v>180</v>
      </c>
      <c r="L376" s="67"/>
    </row>
    <row r="377" spans="2:12" x14ac:dyDescent="0.25">
      <c r="B377" s="58" t="s">
        <v>719</v>
      </c>
      <c r="C377" s="62" t="s">
        <v>720</v>
      </c>
      <c r="D377" s="57">
        <v>580</v>
      </c>
      <c r="E377" s="4">
        <f t="shared" si="65"/>
        <v>609</v>
      </c>
      <c r="F377" s="4">
        <f t="shared" si="54"/>
        <v>29</v>
      </c>
      <c r="G377" s="4">
        <f t="shared" si="55"/>
        <v>5</v>
      </c>
      <c r="I377" s="95">
        <v>600</v>
      </c>
      <c r="L377" s="67"/>
    </row>
    <row r="378" spans="2:12" x14ac:dyDescent="0.25">
      <c r="B378" s="58" t="s">
        <v>721</v>
      </c>
      <c r="C378" s="62" t="s">
        <v>722</v>
      </c>
      <c r="D378" s="57">
        <v>1105</v>
      </c>
      <c r="E378" s="4">
        <f t="shared" si="65"/>
        <v>1160.25</v>
      </c>
      <c r="F378" s="4">
        <f t="shared" si="54"/>
        <v>55.25</v>
      </c>
      <c r="G378" s="4">
        <f t="shared" si="55"/>
        <v>5</v>
      </c>
      <c r="I378" s="90">
        <v>1150</v>
      </c>
      <c r="L378" s="67"/>
    </row>
    <row r="379" spans="2:12" ht="30" x14ac:dyDescent="0.25">
      <c r="B379" s="58" t="s">
        <v>723</v>
      </c>
      <c r="C379" s="62" t="s">
        <v>724</v>
      </c>
      <c r="D379" s="57">
        <v>21000</v>
      </c>
      <c r="E379" s="4">
        <f t="shared" si="65"/>
        <v>22050</v>
      </c>
      <c r="F379" s="4">
        <f t="shared" si="54"/>
        <v>1050</v>
      </c>
      <c r="G379" s="4">
        <f t="shared" si="55"/>
        <v>5</v>
      </c>
      <c r="I379" s="90">
        <f t="shared" si="66"/>
        <v>22050</v>
      </c>
      <c r="L379" s="67"/>
    </row>
    <row r="380" spans="2:12" ht="30" x14ac:dyDescent="0.25">
      <c r="B380" s="58" t="s">
        <v>725</v>
      </c>
      <c r="C380" s="62" t="s">
        <v>726</v>
      </c>
      <c r="D380" s="57">
        <v>18900</v>
      </c>
      <c r="E380" s="4">
        <f t="shared" si="65"/>
        <v>19845</v>
      </c>
      <c r="F380" s="4">
        <f t="shared" si="54"/>
        <v>945</v>
      </c>
      <c r="G380" s="4">
        <f t="shared" si="55"/>
        <v>5</v>
      </c>
      <c r="I380" s="90">
        <f t="shared" si="66"/>
        <v>19850</v>
      </c>
      <c r="L380" s="67"/>
    </row>
    <row r="381" spans="2:12" x14ac:dyDescent="0.25">
      <c r="B381" s="58" t="s">
        <v>727</v>
      </c>
      <c r="C381" s="62" t="s">
        <v>728</v>
      </c>
      <c r="D381" s="57">
        <v>12600</v>
      </c>
      <c r="E381" s="4">
        <f t="shared" si="65"/>
        <v>13230</v>
      </c>
      <c r="F381" s="4">
        <f t="shared" si="54"/>
        <v>630</v>
      </c>
      <c r="G381" s="4">
        <f t="shared" si="55"/>
        <v>5</v>
      </c>
      <c r="I381" s="90">
        <f t="shared" si="66"/>
        <v>13230</v>
      </c>
      <c r="L381" s="67"/>
    </row>
    <row r="382" spans="2:12" x14ac:dyDescent="0.25">
      <c r="B382" s="14" t="s">
        <v>729</v>
      </c>
      <c r="C382" s="15" t="s">
        <v>730</v>
      </c>
      <c r="D382" s="4"/>
      <c r="E382" s="4"/>
      <c r="F382" s="4">
        <f t="shared" si="54"/>
        <v>0</v>
      </c>
      <c r="G382" s="4"/>
      <c r="I382" s="90"/>
      <c r="L382" s="67"/>
    </row>
    <row r="383" spans="2:12" ht="30" x14ac:dyDescent="0.25">
      <c r="B383" s="7" t="s">
        <v>731</v>
      </c>
      <c r="C383" s="2" t="s">
        <v>732</v>
      </c>
      <c r="D383" s="4">
        <v>630</v>
      </c>
      <c r="E383" s="4">
        <f t="shared" ref="E383:E390" si="67">D383*$E$9</f>
        <v>661.5</v>
      </c>
      <c r="F383" s="4">
        <f t="shared" si="54"/>
        <v>31.5</v>
      </c>
      <c r="G383" s="4">
        <f t="shared" si="55"/>
        <v>5</v>
      </c>
      <c r="I383" s="95">
        <v>650</v>
      </c>
      <c r="L383" s="67"/>
    </row>
    <row r="384" spans="2:12" ht="30" x14ac:dyDescent="0.25">
      <c r="B384" s="7" t="s">
        <v>733</v>
      </c>
      <c r="C384" s="2" t="s">
        <v>734</v>
      </c>
      <c r="D384" s="4">
        <v>420</v>
      </c>
      <c r="E384" s="4">
        <f t="shared" si="67"/>
        <v>441</v>
      </c>
      <c r="F384" s="4">
        <f t="shared" si="54"/>
        <v>21</v>
      </c>
      <c r="G384" s="4">
        <f t="shared" si="55"/>
        <v>5</v>
      </c>
      <c r="I384" s="95">
        <v>450</v>
      </c>
      <c r="L384" s="67"/>
    </row>
    <row r="385" spans="2:12" x14ac:dyDescent="0.25">
      <c r="B385" s="18" t="s">
        <v>735</v>
      </c>
      <c r="C385" s="2" t="s">
        <v>736</v>
      </c>
      <c r="D385" s="4">
        <v>580</v>
      </c>
      <c r="E385" s="4">
        <f t="shared" si="67"/>
        <v>609</v>
      </c>
      <c r="F385" s="4">
        <f t="shared" si="54"/>
        <v>29</v>
      </c>
      <c r="G385" s="4">
        <f t="shared" si="55"/>
        <v>5</v>
      </c>
      <c r="I385" s="95">
        <v>600</v>
      </c>
      <c r="L385" s="67"/>
    </row>
    <row r="386" spans="2:12" ht="30" x14ac:dyDescent="0.25">
      <c r="B386" s="18" t="s">
        <v>737</v>
      </c>
      <c r="C386" s="21" t="s">
        <v>738</v>
      </c>
      <c r="D386" s="4">
        <v>1575</v>
      </c>
      <c r="E386" s="4">
        <f t="shared" si="67"/>
        <v>1653.75</v>
      </c>
      <c r="F386" s="4">
        <f t="shared" si="54"/>
        <v>78.75</v>
      </c>
      <c r="G386" s="4">
        <f t="shared" si="55"/>
        <v>5</v>
      </c>
      <c r="I386" s="90">
        <f t="shared" si="66"/>
        <v>1650</v>
      </c>
      <c r="L386" s="67"/>
    </row>
    <row r="387" spans="2:12" x14ac:dyDescent="0.25">
      <c r="B387" s="18" t="s">
        <v>739</v>
      </c>
      <c r="C387" s="6" t="s">
        <v>740</v>
      </c>
      <c r="D387" s="4">
        <v>630</v>
      </c>
      <c r="E387" s="4">
        <f t="shared" si="67"/>
        <v>661.5</v>
      </c>
      <c r="F387" s="4">
        <f t="shared" si="54"/>
        <v>31.5</v>
      </c>
      <c r="G387" s="4">
        <f t="shared" si="55"/>
        <v>5</v>
      </c>
      <c r="I387" s="95">
        <v>650</v>
      </c>
      <c r="L387" s="67"/>
    </row>
    <row r="388" spans="2:12" x14ac:dyDescent="0.25">
      <c r="B388" s="18" t="s">
        <v>741</v>
      </c>
      <c r="C388" s="6" t="s">
        <v>742</v>
      </c>
      <c r="D388" s="4">
        <v>630</v>
      </c>
      <c r="E388" s="4">
        <f t="shared" si="67"/>
        <v>661.5</v>
      </c>
      <c r="F388" s="4">
        <f t="shared" si="54"/>
        <v>31.5</v>
      </c>
      <c r="G388" s="4">
        <f t="shared" si="55"/>
        <v>5</v>
      </c>
      <c r="I388" s="95">
        <v>650</v>
      </c>
      <c r="L388" s="67"/>
    </row>
    <row r="389" spans="2:12" x14ac:dyDescent="0.25">
      <c r="B389" s="18" t="s">
        <v>743</v>
      </c>
      <c r="C389" s="1" t="s">
        <v>744</v>
      </c>
      <c r="D389" s="4">
        <v>630</v>
      </c>
      <c r="E389" s="4">
        <f t="shared" si="67"/>
        <v>661.5</v>
      </c>
      <c r="F389" s="4">
        <f t="shared" si="54"/>
        <v>31.5</v>
      </c>
      <c r="G389" s="4">
        <f t="shared" si="55"/>
        <v>5</v>
      </c>
      <c r="I389" s="95">
        <v>650</v>
      </c>
      <c r="L389" s="67"/>
    </row>
    <row r="390" spans="2:12" x14ac:dyDescent="0.25">
      <c r="B390" s="18" t="s">
        <v>745</v>
      </c>
      <c r="C390" s="1" t="s">
        <v>746</v>
      </c>
      <c r="D390" s="4">
        <v>630</v>
      </c>
      <c r="E390" s="4">
        <f t="shared" si="67"/>
        <v>661.5</v>
      </c>
      <c r="F390" s="4">
        <f t="shared" si="54"/>
        <v>31.5</v>
      </c>
      <c r="G390" s="4">
        <f t="shared" si="55"/>
        <v>5</v>
      </c>
      <c r="I390" s="95">
        <v>650</v>
      </c>
      <c r="L390" s="67"/>
    </row>
    <row r="391" spans="2:12" x14ac:dyDescent="0.25">
      <c r="B391" s="14" t="s">
        <v>747</v>
      </c>
      <c r="C391" s="15" t="s">
        <v>748</v>
      </c>
      <c r="D391" s="4"/>
      <c r="E391" s="4"/>
      <c r="F391" s="4">
        <f t="shared" si="54"/>
        <v>0</v>
      </c>
      <c r="G391" s="4"/>
      <c r="I391" s="90"/>
      <c r="L391" s="67"/>
    </row>
    <row r="392" spans="2:12" ht="30" x14ac:dyDescent="0.25">
      <c r="B392" s="7" t="s">
        <v>749</v>
      </c>
      <c r="C392" s="2" t="s">
        <v>750</v>
      </c>
      <c r="D392" s="4">
        <v>630</v>
      </c>
      <c r="E392" s="4">
        <f t="shared" ref="E392:E393" si="68">D392*$E$9</f>
        <v>661.5</v>
      </c>
      <c r="F392" s="4">
        <f t="shared" si="54"/>
        <v>31.5</v>
      </c>
      <c r="G392" s="4">
        <f t="shared" si="55"/>
        <v>5</v>
      </c>
      <c r="I392" s="95">
        <v>650</v>
      </c>
      <c r="L392" s="67"/>
    </row>
    <row r="393" spans="2:12" ht="30" x14ac:dyDescent="0.25">
      <c r="B393" s="7" t="s">
        <v>751</v>
      </c>
      <c r="C393" s="2" t="s">
        <v>752</v>
      </c>
      <c r="D393" s="4">
        <v>420</v>
      </c>
      <c r="E393" s="4">
        <f t="shared" si="68"/>
        <v>441</v>
      </c>
      <c r="F393" s="4">
        <f t="shared" si="54"/>
        <v>21</v>
      </c>
      <c r="G393" s="4">
        <f t="shared" si="55"/>
        <v>5</v>
      </c>
      <c r="I393" s="90">
        <f t="shared" si="66"/>
        <v>440</v>
      </c>
      <c r="L393" s="67"/>
    </row>
    <row r="394" spans="2:12" x14ac:dyDescent="0.25">
      <c r="B394" s="14" t="s">
        <v>753</v>
      </c>
      <c r="C394" s="15" t="s">
        <v>754</v>
      </c>
      <c r="D394" s="4"/>
      <c r="E394" s="4"/>
      <c r="F394" s="4">
        <f t="shared" si="54"/>
        <v>0</v>
      </c>
      <c r="G394" s="4"/>
      <c r="I394" s="90"/>
      <c r="L394" s="67"/>
    </row>
    <row r="395" spans="2:12" ht="30" x14ac:dyDescent="0.25">
      <c r="B395" s="7" t="s">
        <v>755</v>
      </c>
      <c r="C395" s="2" t="s">
        <v>756</v>
      </c>
      <c r="D395" s="4">
        <v>630</v>
      </c>
      <c r="E395" s="4">
        <f t="shared" ref="E395:E396" si="69">D395*$E$9</f>
        <v>661.5</v>
      </c>
      <c r="F395" s="4">
        <f t="shared" si="54"/>
        <v>31.5</v>
      </c>
      <c r="G395" s="4">
        <f t="shared" si="55"/>
        <v>5</v>
      </c>
      <c r="I395" s="95">
        <v>650</v>
      </c>
      <c r="L395" s="67"/>
    </row>
    <row r="396" spans="2:12" ht="30" x14ac:dyDescent="0.25">
      <c r="B396" s="7" t="s">
        <v>757</v>
      </c>
      <c r="C396" s="2" t="s">
        <v>758</v>
      </c>
      <c r="D396" s="4">
        <v>420</v>
      </c>
      <c r="E396" s="4">
        <f t="shared" si="69"/>
        <v>441</v>
      </c>
      <c r="F396" s="4">
        <f t="shared" si="54"/>
        <v>21</v>
      </c>
      <c r="G396" s="4">
        <f t="shared" si="55"/>
        <v>5</v>
      </c>
      <c r="I396" s="95">
        <v>450</v>
      </c>
      <c r="L396" s="67"/>
    </row>
    <row r="397" spans="2:12" x14ac:dyDescent="0.25">
      <c r="B397" s="14" t="s">
        <v>759</v>
      </c>
      <c r="C397" s="15" t="s">
        <v>760</v>
      </c>
      <c r="D397" s="4"/>
      <c r="E397" s="4"/>
      <c r="F397" s="4">
        <f t="shared" si="54"/>
        <v>0</v>
      </c>
      <c r="G397" s="4"/>
      <c r="I397" s="90"/>
      <c r="L397" s="67"/>
    </row>
    <row r="398" spans="2:12" ht="30" x14ac:dyDescent="0.25">
      <c r="B398" s="7" t="s">
        <v>761</v>
      </c>
      <c r="C398" s="2" t="s">
        <v>762</v>
      </c>
      <c r="D398" s="4">
        <v>630</v>
      </c>
      <c r="E398" s="4">
        <f t="shared" ref="E398:E402" si="70">D398*$E$9</f>
        <v>661.5</v>
      </c>
      <c r="F398" s="4">
        <f t="shared" si="54"/>
        <v>31.5</v>
      </c>
      <c r="G398" s="4">
        <f t="shared" si="55"/>
        <v>5</v>
      </c>
      <c r="I398" s="95">
        <v>650</v>
      </c>
      <c r="L398" s="67"/>
    </row>
    <row r="399" spans="2:12" ht="30" x14ac:dyDescent="0.25">
      <c r="B399" s="7" t="s">
        <v>763</v>
      </c>
      <c r="C399" s="2" t="s">
        <v>764</v>
      </c>
      <c r="D399" s="4">
        <v>420</v>
      </c>
      <c r="E399" s="4">
        <f t="shared" si="70"/>
        <v>441</v>
      </c>
      <c r="F399" s="4">
        <f t="shared" si="54"/>
        <v>21</v>
      </c>
      <c r="G399" s="4">
        <f t="shared" si="55"/>
        <v>5</v>
      </c>
      <c r="I399" s="95">
        <v>450</v>
      </c>
      <c r="L399" s="67"/>
    </row>
    <row r="400" spans="2:12" x14ac:dyDescent="0.25">
      <c r="B400" s="18" t="s">
        <v>765</v>
      </c>
      <c r="C400" s="1" t="s">
        <v>766</v>
      </c>
      <c r="D400" s="4">
        <v>315</v>
      </c>
      <c r="E400" s="4">
        <f t="shared" si="70"/>
        <v>330.75</v>
      </c>
      <c r="F400" s="4">
        <f t="shared" ref="F400:F463" si="71">E400-D400</f>
        <v>15.75</v>
      </c>
      <c r="G400" s="4">
        <f t="shared" si="55"/>
        <v>5</v>
      </c>
      <c r="I400" s="90">
        <f t="shared" si="66"/>
        <v>330</v>
      </c>
      <c r="L400" s="67"/>
    </row>
    <row r="401" spans="2:12" x14ac:dyDescent="0.25">
      <c r="B401" s="18" t="s">
        <v>767</v>
      </c>
      <c r="C401" s="1" t="s">
        <v>768</v>
      </c>
      <c r="D401" s="4">
        <v>55</v>
      </c>
      <c r="E401" s="4">
        <f t="shared" si="70"/>
        <v>57.75</v>
      </c>
      <c r="F401" s="4">
        <f t="shared" si="71"/>
        <v>2.75</v>
      </c>
      <c r="G401" s="4">
        <f t="shared" ref="G401:G464" si="72">E401/D401*100-100</f>
        <v>5</v>
      </c>
      <c r="I401" s="90">
        <f t="shared" si="66"/>
        <v>60</v>
      </c>
      <c r="L401" s="67"/>
    </row>
    <row r="402" spans="2:12" x14ac:dyDescent="0.25">
      <c r="B402" s="7" t="s">
        <v>769</v>
      </c>
      <c r="C402" s="2" t="s">
        <v>770</v>
      </c>
      <c r="D402" s="4">
        <v>315</v>
      </c>
      <c r="E402" s="4">
        <f t="shared" si="70"/>
        <v>330.75</v>
      </c>
      <c r="F402" s="4">
        <f t="shared" si="71"/>
        <v>15.75</v>
      </c>
      <c r="G402" s="4">
        <f t="shared" si="72"/>
        <v>5</v>
      </c>
      <c r="I402" s="90">
        <f t="shared" si="66"/>
        <v>330</v>
      </c>
      <c r="L402" s="67"/>
    </row>
    <row r="403" spans="2:12" x14ac:dyDescent="0.25">
      <c r="B403" s="14" t="s">
        <v>771</v>
      </c>
      <c r="C403" s="15" t="s">
        <v>772</v>
      </c>
      <c r="D403" s="4"/>
      <c r="E403" s="4"/>
      <c r="F403" s="4">
        <f t="shared" si="71"/>
        <v>0</v>
      </c>
      <c r="G403" s="4"/>
      <c r="I403" s="90"/>
      <c r="L403" s="67"/>
    </row>
    <row r="404" spans="2:12" ht="30" x14ac:dyDescent="0.25">
      <c r="B404" s="7" t="s">
        <v>773</v>
      </c>
      <c r="C404" s="2" t="s">
        <v>774</v>
      </c>
      <c r="D404" s="4">
        <v>630</v>
      </c>
      <c r="E404" s="4">
        <f t="shared" ref="E404:E405" si="73">D404*$E$9</f>
        <v>661.5</v>
      </c>
      <c r="F404" s="4">
        <f t="shared" si="71"/>
        <v>31.5</v>
      </c>
      <c r="G404" s="4">
        <f t="shared" si="72"/>
        <v>5</v>
      </c>
      <c r="I404" s="95">
        <v>650</v>
      </c>
      <c r="L404" s="67"/>
    </row>
    <row r="405" spans="2:12" ht="30" x14ac:dyDescent="0.25">
      <c r="B405" s="7" t="s">
        <v>775</v>
      </c>
      <c r="C405" s="2" t="s">
        <v>776</v>
      </c>
      <c r="D405" s="4">
        <v>420</v>
      </c>
      <c r="E405" s="4">
        <f t="shared" si="73"/>
        <v>441</v>
      </c>
      <c r="F405" s="4">
        <f t="shared" si="71"/>
        <v>21</v>
      </c>
      <c r="G405" s="4">
        <f t="shared" si="72"/>
        <v>5</v>
      </c>
      <c r="I405" s="95">
        <v>450</v>
      </c>
      <c r="L405" s="67"/>
    </row>
    <row r="406" spans="2:12" x14ac:dyDescent="0.25">
      <c r="B406" s="55" t="s">
        <v>777</v>
      </c>
      <c r="C406" s="56" t="s">
        <v>778</v>
      </c>
      <c r="D406" s="79"/>
      <c r="E406" s="79"/>
      <c r="F406" s="4">
        <f t="shared" si="71"/>
        <v>0</v>
      </c>
      <c r="G406" s="4"/>
      <c r="I406" s="91"/>
      <c r="L406" s="67"/>
    </row>
    <row r="407" spans="2:12" x14ac:dyDescent="0.25">
      <c r="B407" s="63" t="s">
        <v>779</v>
      </c>
      <c r="C407" s="64" t="s">
        <v>780</v>
      </c>
      <c r="D407" s="65" t="s">
        <v>781</v>
      </c>
      <c r="E407" s="65" t="s">
        <v>781</v>
      </c>
      <c r="F407" s="4"/>
      <c r="G407" s="4"/>
      <c r="I407" s="91"/>
      <c r="L407" s="67"/>
    </row>
    <row r="408" spans="2:12" x14ac:dyDescent="0.25">
      <c r="B408" s="63" t="s">
        <v>782</v>
      </c>
      <c r="C408" s="64" t="s">
        <v>1549</v>
      </c>
      <c r="D408" s="65">
        <v>12700</v>
      </c>
      <c r="E408" s="65">
        <v>12700</v>
      </c>
      <c r="F408" s="4">
        <f t="shared" si="71"/>
        <v>0</v>
      </c>
      <c r="G408" s="4">
        <f t="shared" si="72"/>
        <v>0</v>
      </c>
      <c r="I408" s="90">
        <f t="shared" ref="I408" si="74">MROUND(E408,10)</f>
        <v>12700</v>
      </c>
      <c r="L408" s="67"/>
    </row>
    <row r="409" spans="2:12" x14ac:dyDescent="0.25">
      <c r="B409" s="63" t="s">
        <v>783</v>
      </c>
      <c r="C409" s="66" t="s">
        <v>784</v>
      </c>
      <c r="D409" s="63" t="s">
        <v>781</v>
      </c>
      <c r="E409" s="63" t="s">
        <v>781</v>
      </c>
      <c r="F409" s="4"/>
      <c r="G409" s="4"/>
      <c r="I409" s="92"/>
      <c r="L409" s="67"/>
    </row>
    <row r="410" spans="2:12" x14ac:dyDescent="0.25">
      <c r="B410" s="63" t="s">
        <v>785</v>
      </c>
      <c r="C410" s="66" t="s">
        <v>786</v>
      </c>
      <c r="D410" s="63">
        <v>400</v>
      </c>
      <c r="E410" s="63">
        <v>400</v>
      </c>
      <c r="F410" s="4">
        <f t="shared" si="71"/>
        <v>0</v>
      </c>
      <c r="G410" s="4">
        <f t="shared" si="72"/>
        <v>0</v>
      </c>
      <c r="I410" s="90">
        <f t="shared" ref="I410" si="75">MROUND(E410,10)</f>
        <v>400</v>
      </c>
      <c r="L410" s="67"/>
    </row>
    <row r="411" spans="2:12" x14ac:dyDescent="0.25">
      <c r="B411" s="63" t="s">
        <v>787</v>
      </c>
      <c r="C411" s="66" t="s">
        <v>788</v>
      </c>
      <c r="D411" s="65" t="s">
        <v>781</v>
      </c>
      <c r="E411" s="65" t="s">
        <v>781</v>
      </c>
      <c r="F411" s="4"/>
      <c r="G411" s="4"/>
      <c r="I411" s="91"/>
      <c r="L411" s="67"/>
    </row>
    <row r="412" spans="2:12" x14ac:dyDescent="0.25">
      <c r="B412" s="63" t="s">
        <v>789</v>
      </c>
      <c r="C412" s="66" t="s">
        <v>1550</v>
      </c>
      <c r="D412" s="65">
        <v>9200</v>
      </c>
      <c r="E412" s="65">
        <v>9200</v>
      </c>
      <c r="F412" s="4">
        <f t="shared" si="71"/>
        <v>0</v>
      </c>
      <c r="G412" s="4">
        <f t="shared" si="72"/>
        <v>0</v>
      </c>
      <c r="I412" s="90">
        <f t="shared" ref="I412" si="76">MROUND(E412,10)</f>
        <v>9200</v>
      </c>
      <c r="L412" s="67"/>
    </row>
    <row r="413" spans="2:12" x14ac:dyDescent="0.25">
      <c r="B413" s="14" t="s">
        <v>790</v>
      </c>
      <c r="C413" s="15" t="s">
        <v>791</v>
      </c>
      <c r="D413" s="4"/>
      <c r="E413" s="4"/>
      <c r="F413" s="4">
        <f t="shared" si="71"/>
        <v>0</v>
      </c>
      <c r="G413" s="4"/>
      <c r="I413" s="90"/>
      <c r="L413" s="67"/>
    </row>
    <row r="414" spans="2:12" x14ac:dyDescent="0.25">
      <c r="B414" s="18" t="s">
        <v>792</v>
      </c>
      <c r="C414" s="1" t="s">
        <v>793</v>
      </c>
      <c r="D414" s="4">
        <v>105</v>
      </c>
      <c r="E414" s="4">
        <f t="shared" ref="E414:E419" si="77">D414*$E$9</f>
        <v>110.25</v>
      </c>
      <c r="F414" s="4">
        <f t="shared" si="71"/>
        <v>5.25</v>
      </c>
      <c r="G414" s="4">
        <f t="shared" si="72"/>
        <v>5</v>
      </c>
      <c r="I414" s="90">
        <f t="shared" ref="I414:I423" si="78">MROUND(E414,10)</f>
        <v>110</v>
      </c>
      <c r="L414" s="67"/>
    </row>
    <row r="415" spans="2:12" x14ac:dyDescent="0.25">
      <c r="B415" s="18" t="s">
        <v>794</v>
      </c>
      <c r="C415" s="1" t="s">
        <v>795</v>
      </c>
      <c r="D415" s="4">
        <v>160</v>
      </c>
      <c r="E415" s="4">
        <f t="shared" si="77"/>
        <v>168</v>
      </c>
      <c r="F415" s="4">
        <f t="shared" si="71"/>
        <v>8</v>
      </c>
      <c r="G415" s="4">
        <f t="shared" si="72"/>
        <v>5</v>
      </c>
      <c r="I415" s="90">
        <f t="shared" si="78"/>
        <v>170</v>
      </c>
      <c r="L415" s="67"/>
    </row>
    <row r="416" spans="2:12" x14ac:dyDescent="0.25">
      <c r="B416" s="18" t="s">
        <v>796</v>
      </c>
      <c r="C416" s="1" t="s">
        <v>797</v>
      </c>
      <c r="D416" s="4">
        <v>265</v>
      </c>
      <c r="E416" s="4">
        <f t="shared" si="77"/>
        <v>278.25</v>
      </c>
      <c r="F416" s="4">
        <f t="shared" si="71"/>
        <v>13.25</v>
      </c>
      <c r="G416" s="4">
        <f t="shared" si="72"/>
        <v>5</v>
      </c>
      <c r="I416" s="90">
        <f t="shared" si="78"/>
        <v>280</v>
      </c>
      <c r="L416" s="67"/>
    </row>
    <row r="417" spans="2:12" x14ac:dyDescent="0.25">
      <c r="B417" s="7" t="s">
        <v>798</v>
      </c>
      <c r="C417" s="2" t="s">
        <v>799</v>
      </c>
      <c r="D417" s="4">
        <v>105</v>
      </c>
      <c r="E417" s="4">
        <f t="shared" si="77"/>
        <v>110.25</v>
      </c>
      <c r="F417" s="4">
        <f t="shared" si="71"/>
        <v>5.25</v>
      </c>
      <c r="G417" s="4">
        <f t="shared" si="72"/>
        <v>5</v>
      </c>
      <c r="I417" s="90">
        <f t="shared" si="78"/>
        <v>110</v>
      </c>
      <c r="L417" s="67"/>
    </row>
    <row r="418" spans="2:12" x14ac:dyDescent="0.25">
      <c r="B418" s="7" t="s">
        <v>800</v>
      </c>
      <c r="C418" s="2" t="s">
        <v>801</v>
      </c>
      <c r="D418" s="4">
        <v>160</v>
      </c>
      <c r="E418" s="4">
        <f t="shared" si="77"/>
        <v>168</v>
      </c>
      <c r="F418" s="4">
        <f t="shared" si="71"/>
        <v>8</v>
      </c>
      <c r="G418" s="4">
        <f t="shared" si="72"/>
        <v>5</v>
      </c>
      <c r="I418" s="90">
        <f t="shared" si="78"/>
        <v>170</v>
      </c>
      <c r="L418" s="67"/>
    </row>
    <row r="419" spans="2:12" x14ac:dyDescent="0.25">
      <c r="B419" s="7" t="s">
        <v>802</v>
      </c>
      <c r="C419" s="2" t="s">
        <v>803</v>
      </c>
      <c r="D419" s="4">
        <v>160</v>
      </c>
      <c r="E419" s="4">
        <f t="shared" si="77"/>
        <v>168</v>
      </c>
      <c r="F419" s="4">
        <f t="shared" si="71"/>
        <v>8</v>
      </c>
      <c r="G419" s="4">
        <f t="shared" si="72"/>
        <v>5</v>
      </c>
      <c r="I419" s="90">
        <f t="shared" si="78"/>
        <v>170</v>
      </c>
      <c r="L419" s="67"/>
    </row>
    <row r="420" spans="2:12" x14ac:dyDescent="0.25">
      <c r="B420" s="14" t="s">
        <v>804</v>
      </c>
      <c r="C420" s="15" t="s">
        <v>805</v>
      </c>
      <c r="D420" s="4"/>
      <c r="E420" s="4"/>
      <c r="F420" s="4">
        <f t="shared" si="71"/>
        <v>0</v>
      </c>
      <c r="G420" s="4"/>
      <c r="I420" s="90"/>
      <c r="L420" s="67"/>
    </row>
    <row r="421" spans="2:12" x14ac:dyDescent="0.25">
      <c r="B421" s="18" t="s">
        <v>806</v>
      </c>
      <c r="C421" s="1" t="s">
        <v>807</v>
      </c>
      <c r="D421" s="4">
        <v>370</v>
      </c>
      <c r="E421" s="4">
        <f t="shared" ref="E421:E424" si="79">D421*$E$9</f>
        <v>388.5</v>
      </c>
      <c r="F421" s="4">
        <f t="shared" si="71"/>
        <v>18.5</v>
      </c>
      <c r="G421" s="4">
        <f t="shared" si="72"/>
        <v>5</v>
      </c>
      <c r="I421" s="90">
        <f t="shared" si="78"/>
        <v>390</v>
      </c>
      <c r="L421" s="67"/>
    </row>
    <row r="422" spans="2:12" x14ac:dyDescent="0.25">
      <c r="B422" s="18" t="s">
        <v>808</v>
      </c>
      <c r="C422" s="1" t="s">
        <v>809</v>
      </c>
      <c r="D422" s="4">
        <v>265</v>
      </c>
      <c r="E422" s="4">
        <f t="shared" si="79"/>
        <v>278.25</v>
      </c>
      <c r="F422" s="4">
        <f t="shared" si="71"/>
        <v>13.25</v>
      </c>
      <c r="G422" s="4">
        <f t="shared" si="72"/>
        <v>5</v>
      </c>
      <c r="I422" s="90">
        <f t="shared" si="78"/>
        <v>280</v>
      </c>
      <c r="L422" s="67"/>
    </row>
    <row r="423" spans="2:12" x14ac:dyDescent="0.25">
      <c r="B423" s="18" t="s">
        <v>810</v>
      </c>
      <c r="C423" s="1" t="s">
        <v>811</v>
      </c>
      <c r="D423" s="4">
        <v>525</v>
      </c>
      <c r="E423" s="4">
        <f t="shared" si="79"/>
        <v>551.25</v>
      </c>
      <c r="F423" s="4">
        <f t="shared" si="71"/>
        <v>26.25</v>
      </c>
      <c r="G423" s="4">
        <f t="shared" si="72"/>
        <v>5</v>
      </c>
      <c r="I423" s="90">
        <f t="shared" si="78"/>
        <v>550</v>
      </c>
      <c r="L423" s="67"/>
    </row>
    <row r="424" spans="2:12" ht="30" x14ac:dyDescent="0.25">
      <c r="B424" s="7" t="s">
        <v>812</v>
      </c>
      <c r="C424" s="2" t="s">
        <v>813</v>
      </c>
      <c r="D424" s="4">
        <v>420</v>
      </c>
      <c r="E424" s="4">
        <f t="shared" si="79"/>
        <v>441</v>
      </c>
      <c r="F424" s="4">
        <f t="shared" si="71"/>
        <v>21</v>
      </c>
      <c r="G424" s="4">
        <f t="shared" si="72"/>
        <v>5</v>
      </c>
      <c r="I424" s="95">
        <v>450</v>
      </c>
      <c r="L424" s="67"/>
    </row>
    <row r="425" spans="2:12" x14ac:dyDescent="0.25">
      <c r="B425" s="14" t="s">
        <v>814</v>
      </c>
      <c r="C425" s="15" t="s">
        <v>815</v>
      </c>
      <c r="D425" s="4"/>
      <c r="E425" s="4"/>
      <c r="F425" s="4">
        <f t="shared" si="71"/>
        <v>0</v>
      </c>
      <c r="G425" s="4"/>
      <c r="I425" s="90"/>
      <c r="L425" s="67"/>
    </row>
    <row r="426" spans="2:12" x14ac:dyDescent="0.25">
      <c r="B426" s="14" t="s">
        <v>816</v>
      </c>
      <c r="C426" s="15" t="s">
        <v>817</v>
      </c>
      <c r="D426" s="4"/>
      <c r="E426" s="4"/>
      <c r="F426" s="4">
        <f t="shared" si="71"/>
        <v>0</v>
      </c>
      <c r="G426" s="4"/>
      <c r="I426" s="90"/>
      <c r="L426" s="67"/>
    </row>
    <row r="427" spans="2:12" x14ac:dyDescent="0.25">
      <c r="B427" s="18" t="s">
        <v>818</v>
      </c>
      <c r="C427" s="1" t="s">
        <v>819</v>
      </c>
      <c r="D427" s="4">
        <v>150</v>
      </c>
      <c r="E427" s="4">
        <v>150</v>
      </c>
      <c r="F427" s="4">
        <f t="shared" si="71"/>
        <v>0</v>
      </c>
      <c r="G427" s="4">
        <f t="shared" si="72"/>
        <v>0</v>
      </c>
      <c r="I427" s="90">
        <f>D427</f>
        <v>150</v>
      </c>
      <c r="L427" s="67"/>
    </row>
    <row r="428" spans="2:12" x14ac:dyDescent="0.25">
      <c r="B428" s="14" t="s">
        <v>820</v>
      </c>
      <c r="C428" s="15" t="s">
        <v>821</v>
      </c>
      <c r="D428" s="4"/>
      <c r="E428" s="4"/>
      <c r="F428" s="4">
        <f t="shared" si="71"/>
        <v>0</v>
      </c>
      <c r="G428" s="4"/>
      <c r="I428" s="90"/>
      <c r="L428" s="67"/>
    </row>
    <row r="429" spans="2:12" x14ac:dyDescent="0.25">
      <c r="B429" s="7" t="s">
        <v>822</v>
      </c>
      <c r="C429" s="2" t="s">
        <v>823</v>
      </c>
      <c r="D429" s="4">
        <v>100</v>
      </c>
      <c r="E429" s="4">
        <v>100</v>
      </c>
      <c r="F429" s="4">
        <f t="shared" si="71"/>
        <v>0</v>
      </c>
      <c r="G429" s="4">
        <f t="shared" si="72"/>
        <v>0</v>
      </c>
      <c r="I429" s="90">
        <f t="shared" ref="I429:I431" si="80">D429</f>
        <v>100</v>
      </c>
      <c r="L429" s="67"/>
    </row>
    <row r="430" spans="2:12" x14ac:dyDescent="0.25">
      <c r="B430" s="7" t="s">
        <v>824</v>
      </c>
      <c r="C430" s="2" t="s">
        <v>825</v>
      </c>
      <c r="D430" s="4">
        <v>100</v>
      </c>
      <c r="E430" s="4">
        <v>100</v>
      </c>
      <c r="F430" s="4">
        <f t="shared" si="71"/>
        <v>0</v>
      </c>
      <c r="G430" s="4">
        <f t="shared" si="72"/>
        <v>0</v>
      </c>
      <c r="I430" s="90">
        <f t="shared" si="80"/>
        <v>100</v>
      </c>
      <c r="L430" s="67"/>
    </row>
    <row r="431" spans="2:12" x14ac:dyDescent="0.25">
      <c r="B431" s="7" t="s">
        <v>826</v>
      </c>
      <c r="C431" s="2" t="s">
        <v>827</v>
      </c>
      <c r="D431" s="4">
        <v>350</v>
      </c>
      <c r="E431" s="4">
        <v>350</v>
      </c>
      <c r="F431" s="4">
        <f t="shared" si="71"/>
        <v>0</v>
      </c>
      <c r="G431" s="4">
        <f t="shared" si="72"/>
        <v>0</v>
      </c>
      <c r="I431" s="90">
        <f t="shared" si="80"/>
        <v>350</v>
      </c>
      <c r="L431" s="67"/>
    </row>
    <row r="432" spans="2:12" x14ac:dyDescent="0.25">
      <c r="B432" s="14" t="s">
        <v>828</v>
      </c>
      <c r="C432" s="15" t="s">
        <v>829</v>
      </c>
      <c r="D432" s="4"/>
      <c r="E432" s="4"/>
      <c r="F432" s="4">
        <f t="shared" si="71"/>
        <v>0</v>
      </c>
      <c r="G432" s="4"/>
      <c r="I432" s="90"/>
      <c r="L432" s="67"/>
    </row>
    <row r="433" spans="2:12" x14ac:dyDescent="0.25">
      <c r="B433" s="18" t="s">
        <v>830</v>
      </c>
      <c r="C433" s="1" t="s">
        <v>831</v>
      </c>
      <c r="D433" s="4">
        <v>300</v>
      </c>
      <c r="E433" s="4">
        <v>300</v>
      </c>
      <c r="F433" s="4">
        <f t="shared" si="71"/>
        <v>0</v>
      </c>
      <c r="G433" s="4">
        <f t="shared" si="72"/>
        <v>0</v>
      </c>
      <c r="I433" s="90">
        <f t="shared" ref="I433:I496" si="81">D433</f>
        <v>300</v>
      </c>
      <c r="L433" s="67"/>
    </row>
    <row r="434" spans="2:12" x14ac:dyDescent="0.25">
      <c r="B434" s="18" t="s">
        <v>832</v>
      </c>
      <c r="C434" s="1" t="s">
        <v>833</v>
      </c>
      <c r="D434" s="4">
        <v>400</v>
      </c>
      <c r="E434" s="4">
        <v>400</v>
      </c>
      <c r="F434" s="4">
        <f t="shared" si="71"/>
        <v>0</v>
      </c>
      <c r="G434" s="4">
        <f t="shared" si="72"/>
        <v>0</v>
      </c>
      <c r="I434" s="90">
        <f t="shared" si="81"/>
        <v>400</v>
      </c>
      <c r="L434" s="67"/>
    </row>
    <row r="435" spans="2:12" x14ac:dyDescent="0.25">
      <c r="B435" s="14" t="s">
        <v>834</v>
      </c>
      <c r="C435" s="15" t="s">
        <v>835</v>
      </c>
      <c r="D435" s="4"/>
      <c r="E435" s="4"/>
      <c r="F435" s="4">
        <f t="shared" si="71"/>
        <v>0</v>
      </c>
      <c r="G435" s="4"/>
      <c r="I435" s="90">
        <f t="shared" si="81"/>
        <v>0</v>
      </c>
      <c r="L435" s="67"/>
    </row>
    <row r="436" spans="2:12" x14ac:dyDescent="0.25">
      <c r="B436" s="7" t="s">
        <v>836</v>
      </c>
      <c r="C436" s="2" t="s">
        <v>837</v>
      </c>
      <c r="D436" s="4">
        <v>700</v>
      </c>
      <c r="E436" s="4">
        <v>700</v>
      </c>
      <c r="F436" s="4">
        <f t="shared" si="71"/>
        <v>0</v>
      </c>
      <c r="G436" s="4">
        <f t="shared" si="72"/>
        <v>0</v>
      </c>
      <c r="I436" s="90">
        <f t="shared" si="81"/>
        <v>700</v>
      </c>
      <c r="L436" s="67"/>
    </row>
    <row r="437" spans="2:12" x14ac:dyDescent="0.25">
      <c r="B437" s="18" t="s">
        <v>838</v>
      </c>
      <c r="C437" s="2" t="s">
        <v>839</v>
      </c>
      <c r="D437" s="4">
        <v>300</v>
      </c>
      <c r="E437" s="4">
        <v>300</v>
      </c>
      <c r="F437" s="4">
        <f t="shared" si="71"/>
        <v>0</v>
      </c>
      <c r="G437" s="4">
        <f t="shared" si="72"/>
        <v>0</v>
      </c>
      <c r="I437" s="90">
        <f t="shared" si="81"/>
        <v>300</v>
      </c>
      <c r="L437" s="67"/>
    </row>
    <row r="438" spans="2:12" x14ac:dyDescent="0.25">
      <c r="B438" s="18" t="s">
        <v>840</v>
      </c>
      <c r="C438" s="1" t="s">
        <v>841</v>
      </c>
      <c r="D438" s="4">
        <v>350</v>
      </c>
      <c r="E438" s="4">
        <v>350</v>
      </c>
      <c r="F438" s="4">
        <f t="shared" si="71"/>
        <v>0</v>
      </c>
      <c r="G438" s="4">
        <f t="shared" si="72"/>
        <v>0</v>
      </c>
      <c r="I438" s="90">
        <f t="shared" si="81"/>
        <v>350</v>
      </c>
      <c r="L438" s="67"/>
    </row>
    <row r="439" spans="2:12" x14ac:dyDescent="0.25">
      <c r="B439" s="18" t="s">
        <v>842</v>
      </c>
      <c r="C439" s="1" t="s">
        <v>843</v>
      </c>
      <c r="D439" s="4">
        <v>400</v>
      </c>
      <c r="E439" s="4">
        <v>400</v>
      </c>
      <c r="F439" s="4">
        <f t="shared" si="71"/>
        <v>0</v>
      </c>
      <c r="G439" s="4">
        <f t="shared" si="72"/>
        <v>0</v>
      </c>
      <c r="I439" s="90">
        <f t="shared" si="81"/>
        <v>400</v>
      </c>
      <c r="L439" s="67"/>
    </row>
    <row r="440" spans="2:12" x14ac:dyDescent="0.25">
      <c r="B440" s="18" t="s">
        <v>844</v>
      </c>
      <c r="C440" s="1" t="s">
        <v>845</v>
      </c>
      <c r="D440" s="4">
        <v>200</v>
      </c>
      <c r="E440" s="4">
        <v>200</v>
      </c>
      <c r="F440" s="4">
        <f t="shared" si="71"/>
        <v>0</v>
      </c>
      <c r="G440" s="4">
        <f t="shared" si="72"/>
        <v>0</v>
      </c>
      <c r="I440" s="90">
        <f t="shared" si="81"/>
        <v>200</v>
      </c>
      <c r="L440" s="67"/>
    </row>
    <row r="441" spans="2:12" x14ac:dyDescent="0.25">
      <c r="B441" s="18" t="s">
        <v>846</v>
      </c>
      <c r="C441" s="1" t="s">
        <v>847</v>
      </c>
      <c r="D441" s="4">
        <v>350</v>
      </c>
      <c r="E441" s="4">
        <v>350</v>
      </c>
      <c r="F441" s="4">
        <f t="shared" si="71"/>
        <v>0</v>
      </c>
      <c r="G441" s="4">
        <f t="shared" si="72"/>
        <v>0</v>
      </c>
      <c r="I441" s="90">
        <f t="shared" si="81"/>
        <v>350</v>
      </c>
      <c r="L441" s="67"/>
    </row>
    <row r="442" spans="2:12" x14ac:dyDescent="0.25">
      <c r="B442" s="18" t="s">
        <v>848</v>
      </c>
      <c r="C442" s="1" t="s">
        <v>849</v>
      </c>
      <c r="D442" s="4">
        <v>300</v>
      </c>
      <c r="E442" s="4">
        <v>300</v>
      </c>
      <c r="F442" s="4">
        <f t="shared" si="71"/>
        <v>0</v>
      </c>
      <c r="G442" s="4">
        <f t="shared" si="72"/>
        <v>0</v>
      </c>
      <c r="I442" s="90">
        <f t="shared" si="81"/>
        <v>300</v>
      </c>
      <c r="L442" s="67"/>
    </row>
    <row r="443" spans="2:12" ht="30" x14ac:dyDescent="0.25">
      <c r="B443" s="18" t="s">
        <v>850</v>
      </c>
      <c r="C443" s="1" t="s">
        <v>851</v>
      </c>
      <c r="D443" s="4">
        <v>1000</v>
      </c>
      <c r="E443" s="4">
        <v>1000</v>
      </c>
      <c r="F443" s="4">
        <f t="shared" si="71"/>
        <v>0</v>
      </c>
      <c r="G443" s="4">
        <f t="shared" si="72"/>
        <v>0</v>
      </c>
      <c r="I443" s="90">
        <f t="shared" si="81"/>
        <v>1000</v>
      </c>
      <c r="L443" s="67"/>
    </row>
    <row r="444" spans="2:12" x14ac:dyDescent="0.25">
      <c r="B444" s="18" t="s">
        <v>852</v>
      </c>
      <c r="C444" s="1" t="s">
        <v>853</v>
      </c>
      <c r="D444" s="4">
        <v>400</v>
      </c>
      <c r="E444" s="4">
        <v>400</v>
      </c>
      <c r="F444" s="4">
        <f t="shared" si="71"/>
        <v>0</v>
      </c>
      <c r="G444" s="4">
        <f t="shared" si="72"/>
        <v>0</v>
      </c>
      <c r="H444" s="75"/>
      <c r="I444" s="90">
        <f t="shared" si="81"/>
        <v>400</v>
      </c>
      <c r="J444" s="76"/>
      <c r="L444" s="67"/>
    </row>
    <row r="445" spans="2:12" s="73" customFormat="1" x14ac:dyDescent="0.25">
      <c r="B445" s="10" t="s">
        <v>854</v>
      </c>
      <c r="C445" s="71" t="s">
        <v>855</v>
      </c>
      <c r="D445" s="72">
        <v>950</v>
      </c>
      <c r="E445" s="72">
        <v>950</v>
      </c>
      <c r="F445" s="4">
        <f t="shared" si="71"/>
        <v>0</v>
      </c>
      <c r="G445" s="4">
        <f t="shared" si="72"/>
        <v>0</v>
      </c>
      <c r="H445" s="77"/>
      <c r="I445" s="90">
        <f t="shared" si="81"/>
        <v>950</v>
      </c>
      <c r="J445" s="78"/>
      <c r="L445" s="74"/>
    </row>
    <row r="446" spans="2:12" s="73" customFormat="1" x14ac:dyDescent="0.25">
      <c r="B446" s="10" t="s">
        <v>856</v>
      </c>
      <c r="C446" s="71" t="s">
        <v>857</v>
      </c>
      <c r="D446" s="72">
        <v>1050</v>
      </c>
      <c r="E446" s="72">
        <v>1050</v>
      </c>
      <c r="F446" s="4">
        <f t="shared" si="71"/>
        <v>0</v>
      </c>
      <c r="G446" s="4">
        <f t="shared" si="72"/>
        <v>0</v>
      </c>
      <c r="H446" s="77"/>
      <c r="I446" s="90">
        <f t="shared" si="81"/>
        <v>1050</v>
      </c>
      <c r="J446" s="78"/>
      <c r="L446" s="74"/>
    </row>
    <row r="447" spans="2:12" s="73" customFormat="1" x14ac:dyDescent="0.25">
      <c r="B447" s="10" t="s">
        <v>858</v>
      </c>
      <c r="C447" s="71" t="s">
        <v>859</v>
      </c>
      <c r="D447" s="72">
        <v>1400</v>
      </c>
      <c r="E447" s="72">
        <v>1400</v>
      </c>
      <c r="F447" s="4">
        <f t="shared" si="71"/>
        <v>0</v>
      </c>
      <c r="G447" s="4">
        <f t="shared" si="72"/>
        <v>0</v>
      </c>
      <c r="H447" s="77"/>
      <c r="I447" s="90">
        <f t="shared" si="81"/>
        <v>1400</v>
      </c>
      <c r="J447" s="78"/>
      <c r="L447" s="74"/>
    </row>
    <row r="448" spans="2:12" x14ac:dyDescent="0.25">
      <c r="B448" s="18" t="s">
        <v>860</v>
      </c>
      <c r="C448" s="1" t="s">
        <v>861</v>
      </c>
      <c r="D448" s="4">
        <v>250</v>
      </c>
      <c r="E448" s="4">
        <v>250</v>
      </c>
      <c r="F448" s="4">
        <f t="shared" si="71"/>
        <v>0</v>
      </c>
      <c r="G448" s="4">
        <f t="shared" si="72"/>
        <v>0</v>
      </c>
      <c r="H448" s="75"/>
      <c r="I448" s="90">
        <f t="shared" si="81"/>
        <v>250</v>
      </c>
      <c r="J448" s="76"/>
      <c r="L448" s="67"/>
    </row>
    <row r="449" spans="2:12" x14ac:dyDescent="0.25">
      <c r="B449" s="18" t="s">
        <v>862</v>
      </c>
      <c r="C449" s="1" t="s">
        <v>863</v>
      </c>
      <c r="D449" s="4">
        <v>400</v>
      </c>
      <c r="E449" s="4">
        <v>400</v>
      </c>
      <c r="F449" s="4">
        <f t="shared" si="71"/>
        <v>0</v>
      </c>
      <c r="G449" s="4">
        <f t="shared" si="72"/>
        <v>0</v>
      </c>
      <c r="I449" s="90">
        <f t="shared" si="81"/>
        <v>400</v>
      </c>
      <c r="L449" s="67"/>
    </row>
    <row r="450" spans="2:12" x14ac:dyDescent="0.25">
      <c r="B450" s="18" t="s">
        <v>864</v>
      </c>
      <c r="C450" s="1" t="s">
        <v>865</v>
      </c>
      <c r="D450" s="4">
        <v>250</v>
      </c>
      <c r="E450" s="4">
        <v>250</v>
      </c>
      <c r="F450" s="4">
        <f t="shared" si="71"/>
        <v>0</v>
      </c>
      <c r="G450" s="4">
        <f t="shared" si="72"/>
        <v>0</v>
      </c>
      <c r="I450" s="90">
        <f t="shared" si="81"/>
        <v>250</v>
      </c>
      <c r="L450" s="67"/>
    </row>
    <row r="451" spans="2:12" x14ac:dyDescent="0.25">
      <c r="B451" s="18" t="s">
        <v>866</v>
      </c>
      <c r="C451" s="1" t="s">
        <v>867</v>
      </c>
      <c r="D451" s="4">
        <v>800</v>
      </c>
      <c r="E451" s="4">
        <v>800</v>
      </c>
      <c r="F451" s="4">
        <f t="shared" si="71"/>
        <v>0</v>
      </c>
      <c r="G451" s="4">
        <f t="shared" si="72"/>
        <v>0</v>
      </c>
      <c r="I451" s="90">
        <f t="shared" si="81"/>
        <v>800</v>
      </c>
      <c r="L451" s="67"/>
    </row>
    <row r="452" spans="2:12" x14ac:dyDescent="0.25">
      <c r="B452" s="18" t="s">
        <v>868</v>
      </c>
      <c r="C452" s="1" t="s">
        <v>869</v>
      </c>
      <c r="D452" s="4">
        <v>800</v>
      </c>
      <c r="E452" s="4">
        <v>800</v>
      </c>
      <c r="F452" s="4">
        <f t="shared" si="71"/>
        <v>0</v>
      </c>
      <c r="G452" s="4">
        <f t="shared" si="72"/>
        <v>0</v>
      </c>
      <c r="I452" s="90">
        <f t="shared" si="81"/>
        <v>800</v>
      </c>
      <c r="L452" s="67"/>
    </row>
    <row r="453" spans="2:12" x14ac:dyDescent="0.25">
      <c r="B453" s="18" t="s">
        <v>870</v>
      </c>
      <c r="C453" s="1" t="s">
        <v>871</v>
      </c>
      <c r="D453" s="4">
        <v>300</v>
      </c>
      <c r="E453" s="4">
        <v>300</v>
      </c>
      <c r="F453" s="4">
        <f t="shared" si="71"/>
        <v>0</v>
      </c>
      <c r="G453" s="4">
        <f t="shared" si="72"/>
        <v>0</v>
      </c>
      <c r="I453" s="90">
        <f t="shared" si="81"/>
        <v>300</v>
      </c>
      <c r="L453" s="67"/>
    </row>
    <row r="454" spans="2:12" x14ac:dyDescent="0.25">
      <c r="B454" s="18" t="s">
        <v>872</v>
      </c>
      <c r="C454" s="1" t="s">
        <v>873</v>
      </c>
      <c r="D454" s="4">
        <v>250</v>
      </c>
      <c r="E454" s="4">
        <v>250</v>
      </c>
      <c r="F454" s="4">
        <f t="shared" si="71"/>
        <v>0</v>
      </c>
      <c r="G454" s="4">
        <f t="shared" si="72"/>
        <v>0</v>
      </c>
      <c r="I454" s="90">
        <f t="shared" si="81"/>
        <v>250</v>
      </c>
      <c r="L454" s="67"/>
    </row>
    <row r="455" spans="2:12" x14ac:dyDescent="0.25">
      <c r="B455" s="18" t="s">
        <v>874</v>
      </c>
      <c r="C455" s="1" t="s">
        <v>875</v>
      </c>
      <c r="D455" s="4">
        <v>1500</v>
      </c>
      <c r="E455" s="4">
        <v>1500</v>
      </c>
      <c r="F455" s="4">
        <f t="shared" si="71"/>
        <v>0</v>
      </c>
      <c r="G455" s="4">
        <f t="shared" si="72"/>
        <v>0</v>
      </c>
      <c r="I455" s="90">
        <f t="shared" si="81"/>
        <v>1500</v>
      </c>
      <c r="L455" s="67"/>
    </row>
    <row r="456" spans="2:12" x14ac:dyDescent="0.25">
      <c r="B456" s="18" t="s">
        <v>876</v>
      </c>
      <c r="C456" s="1" t="s">
        <v>877</v>
      </c>
      <c r="D456" s="4">
        <v>500</v>
      </c>
      <c r="E456" s="4">
        <v>500</v>
      </c>
      <c r="F456" s="4">
        <f t="shared" si="71"/>
        <v>0</v>
      </c>
      <c r="G456" s="4">
        <f t="shared" si="72"/>
        <v>0</v>
      </c>
      <c r="I456" s="90">
        <f t="shared" si="81"/>
        <v>500</v>
      </c>
      <c r="L456" s="67"/>
    </row>
    <row r="457" spans="2:12" x14ac:dyDescent="0.25">
      <c r="B457" s="18" t="s">
        <v>878</v>
      </c>
      <c r="C457" s="1" t="s">
        <v>879</v>
      </c>
      <c r="D457" s="4">
        <v>150</v>
      </c>
      <c r="E457" s="4">
        <v>150</v>
      </c>
      <c r="F457" s="4">
        <f t="shared" si="71"/>
        <v>0</v>
      </c>
      <c r="G457" s="4">
        <f t="shared" si="72"/>
        <v>0</v>
      </c>
      <c r="I457" s="90">
        <f t="shared" si="81"/>
        <v>150</v>
      </c>
      <c r="L457" s="67"/>
    </row>
    <row r="458" spans="2:12" x14ac:dyDescent="0.25">
      <c r="B458" s="18" t="s">
        <v>880</v>
      </c>
      <c r="C458" s="1" t="s">
        <v>881</v>
      </c>
      <c r="D458" s="4">
        <v>200</v>
      </c>
      <c r="E458" s="4">
        <v>200</v>
      </c>
      <c r="F458" s="4">
        <f t="shared" si="71"/>
        <v>0</v>
      </c>
      <c r="G458" s="4">
        <f t="shared" si="72"/>
        <v>0</v>
      </c>
      <c r="I458" s="90">
        <f t="shared" si="81"/>
        <v>200</v>
      </c>
      <c r="L458" s="67"/>
    </row>
    <row r="459" spans="2:12" x14ac:dyDescent="0.25">
      <c r="B459" s="18" t="s">
        <v>882</v>
      </c>
      <c r="C459" s="1" t="s">
        <v>883</v>
      </c>
      <c r="D459" s="4">
        <v>400</v>
      </c>
      <c r="E459" s="4">
        <v>400</v>
      </c>
      <c r="F459" s="4">
        <f t="shared" si="71"/>
        <v>0</v>
      </c>
      <c r="G459" s="4">
        <f t="shared" si="72"/>
        <v>0</v>
      </c>
      <c r="I459" s="90">
        <f t="shared" si="81"/>
        <v>400</v>
      </c>
      <c r="L459" s="67"/>
    </row>
    <row r="460" spans="2:12" x14ac:dyDescent="0.25">
      <c r="B460" s="18" t="s">
        <v>884</v>
      </c>
      <c r="C460" s="1" t="s">
        <v>885</v>
      </c>
      <c r="D460" s="4">
        <v>300</v>
      </c>
      <c r="E460" s="4">
        <v>300</v>
      </c>
      <c r="F460" s="4">
        <f t="shared" si="71"/>
        <v>0</v>
      </c>
      <c r="G460" s="4">
        <f t="shared" si="72"/>
        <v>0</v>
      </c>
      <c r="I460" s="90">
        <f t="shared" si="81"/>
        <v>300</v>
      </c>
      <c r="L460" s="67"/>
    </row>
    <row r="461" spans="2:12" x14ac:dyDescent="0.25">
      <c r="B461" s="18" t="s">
        <v>886</v>
      </c>
      <c r="C461" s="1" t="s">
        <v>887</v>
      </c>
      <c r="D461" s="4">
        <v>300</v>
      </c>
      <c r="E461" s="4">
        <v>300</v>
      </c>
      <c r="F461" s="4">
        <f t="shared" si="71"/>
        <v>0</v>
      </c>
      <c r="G461" s="4">
        <f t="shared" si="72"/>
        <v>0</v>
      </c>
      <c r="I461" s="90">
        <f t="shared" si="81"/>
        <v>300</v>
      </c>
      <c r="L461" s="67"/>
    </row>
    <row r="462" spans="2:12" x14ac:dyDescent="0.25">
      <c r="B462" s="18" t="s">
        <v>888</v>
      </c>
      <c r="C462" s="1" t="s">
        <v>889</v>
      </c>
      <c r="D462" s="4">
        <v>250</v>
      </c>
      <c r="E462" s="4">
        <v>250</v>
      </c>
      <c r="F462" s="4">
        <f t="shared" si="71"/>
        <v>0</v>
      </c>
      <c r="G462" s="4">
        <f t="shared" si="72"/>
        <v>0</v>
      </c>
      <c r="I462" s="90">
        <f t="shared" si="81"/>
        <v>250</v>
      </c>
      <c r="L462" s="67"/>
    </row>
    <row r="463" spans="2:12" ht="30" x14ac:dyDescent="0.25">
      <c r="B463" s="7" t="s">
        <v>890</v>
      </c>
      <c r="C463" s="2" t="s">
        <v>891</v>
      </c>
      <c r="D463" s="4">
        <v>150</v>
      </c>
      <c r="E463" s="4">
        <v>150</v>
      </c>
      <c r="F463" s="4">
        <f t="shared" si="71"/>
        <v>0</v>
      </c>
      <c r="G463" s="4">
        <f t="shared" si="72"/>
        <v>0</v>
      </c>
      <c r="I463" s="90">
        <f t="shared" si="81"/>
        <v>150</v>
      </c>
      <c r="L463" s="67"/>
    </row>
    <row r="464" spans="2:12" ht="30" x14ac:dyDescent="0.25">
      <c r="B464" s="7" t="s">
        <v>892</v>
      </c>
      <c r="C464" s="2" t="s">
        <v>893</v>
      </c>
      <c r="D464" s="4">
        <v>150</v>
      </c>
      <c r="E464" s="4">
        <v>150</v>
      </c>
      <c r="F464" s="4">
        <f t="shared" ref="F464:F527" si="82">E464-D464</f>
        <v>0</v>
      </c>
      <c r="G464" s="4">
        <f t="shared" si="72"/>
        <v>0</v>
      </c>
      <c r="I464" s="90">
        <f t="shared" si="81"/>
        <v>150</v>
      </c>
      <c r="L464" s="67"/>
    </row>
    <row r="465" spans="2:12" x14ac:dyDescent="0.25">
      <c r="B465" s="18" t="s">
        <v>894</v>
      </c>
      <c r="C465" s="1" t="s">
        <v>895</v>
      </c>
      <c r="D465" s="4">
        <v>150</v>
      </c>
      <c r="E465" s="4">
        <v>150</v>
      </c>
      <c r="F465" s="4">
        <f t="shared" si="82"/>
        <v>0</v>
      </c>
      <c r="G465" s="4">
        <f t="shared" ref="G465:G527" si="83">E465/D465*100-100</f>
        <v>0</v>
      </c>
      <c r="I465" s="90">
        <f t="shared" si="81"/>
        <v>150</v>
      </c>
      <c r="L465" s="67"/>
    </row>
    <row r="466" spans="2:12" x14ac:dyDescent="0.25">
      <c r="B466" s="10" t="s">
        <v>896</v>
      </c>
      <c r="C466" s="71" t="s">
        <v>897</v>
      </c>
      <c r="D466" s="72">
        <v>3700</v>
      </c>
      <c r="E466" s="72">
        <v>3700</v>
      </c>
      <c r="F466" s="4">
        <f t="shared" si="82"/>
        <v>0</v>
      </c>
      <c r="G466" s="4">
        <f t="shared" si="83"/>
        <v>0</v>
      </c>
      <c r="I466" s="90">
        <f t="shared" si="81"/>
        <v>3700</v>
      </c>
      <c r="L466" s="67"/>
    </row>
    <row r="467" spans="2:12" x14ac:dyDescent="0.25">
      <c r="B467" s="10" t="s">
        <v>898</v>
      </c>
      <c r="C467" s="71" t="s">
        <v>899</v>
      </c>
      <c r="D467" s="72">
        <v>1800</v>
      </c>
      <c r="E467" s="72">
        <v>1800</v>
      </c>
      <c r="F467" s="4">
        <f t="shared" si="82"/>
        <v>0</v>
      </c>
      <c r="G467" s="4">
        <f t="shared" si="83"/>
        <v>0</v>
      </c>
      <c r="I467" s="90">
        <f t="shared" si="81"/>
        <v>1800</v>
      </c>
      <c r="L467" s="67"/>
    </row>
    <row r="468" spans="2:12" x14ac:dyDescent="0.25">
      <c r="B468" s="7" t="s">
        <v>900</v>
      </c>
      <c r="C468" s="2" t="s">
        <v>901</v>
      </c>
      <c r="D468" s="4">
        <v>2000</v>
      </c>
      <c r="E468" s="4">
        <v>2000</v>
      </c>
      <c r="F468" s="4">
        <f t="shared" si="82"/>
        <v>0</v>
      </c>
      <c r="G468" s="4">
        <f t="shared" si="83"/>
        <v>0</v>
      </c>
      <c r="I468" s="90">
        <f t="shared" si="81"/>
        <v>2000</v>
      </c>
      <c r="L468" s="67"/>
    </row>
    <row r="469" spans="2:12" ht="30" x14ac:dyDescent="0.25">
      <c r="B469" s="18" t="s">
        <v>902</v>
      </c>
      <c r="C469" s="1" t="s">
        <v>903</v>
      </c>
      <c r="D469" s="4">
        <v>300</v>
      </c>
      <c r="E469" s="4">
        <v>300</v>
      </c>
      <c r="F469" s="4">
        <f t="shared" si="82"/>
        <v>0</v>
      </c>
      <c r="G469" s="4">
        <f t="shared" si="83"/>
        <v>0</v>
      </c>
      <c r="I469" s="90">
        <f t="shared" si="81"/>
        <v>300</v>
      </c>
      <c r="L469" s="67"/>
    </row>
    <row r="470" spans="2:12" x14ac:dyDescent="0.25">
      <c r="B470" s="14" t="s">
        <v>904</v>
      </c>
      <c r="C470" s="15" t="s">
        <v>905</v>
      </c>
      <c r="D470" s="4"/>
      <c r="E470" s="4"/>
      <c r="F470" s="4">
        <f t="shared" si="82"/>
        <v>0</v>
      </c>
      <c r="G470" s="4"/>
      <c r="I470" s="90">
        <f t="shared" si="81"/>
        <v>0</v>
      </c>
      <c r="L470" s="67"/>
    </row>
    <row r="471" spans="2:12" x14ac:dyDescent="0.25">
      <c r="B471" s="18" t="s">
        <v>906</v>
      </c>
      <c r="C471" s="1" t="s">
        <v>907</v>
      </c>
      <c r="D471" s="4">
        <v>50</v>
      </c>
      <c r="E471" s="4">
        <v>50</v>
      </c>
      <c r="F471" s="4">
        <f t="shared" si="82"/>
        <v>0</v>
      </c>
      <c r="G471" s="4">
        <f t="shared" si="83"/>
        <v>0</v>
      </c>
      <c r="I471" s="90">
        <f t="shared" si="81"/>
        <v>50</v>
      </c>
      <c r="L471" s="67"/>
    </row>
    <row r="472" spans="2:12" x14ac:dyDescent="0.25">
      <c r="B472" s="18" t="s">
        <v>908</v>
      </c>
      <c r="C472" s="1" t="s">
        <v>909</v>
      </c>
      <c r="D472" s="4">
        <v>400</v>
      </c>
      <c r="E472" s="4">
        <v>400</v>
      </c>
      <c r="F472" s="4">
        <f t="shared" si="82"/>
        <v>0</v>
      </c>
      <c r="G472" s="4">
        <f t="shared" si="83"/>
        <v>0</v>
      </c>
      <c r="I472" s="90">
        <f t="shared" si="81"/>
        <v>400</v>
      </c>
      <c r="L472" s="67"/>
    </row>
    <row r="473" spans="2:12" x14ac:dyDescent="0.25">
      <c r="B473" s="7" t="s">
        <v>910</v>
      </c>
      <c r="C473" s="2" t="s">
        <v>911</v>
      </c>
      <c r="D473" s="4">
        <v>200</v>
      </c>
      <c r="E473" s="4">
        <v>200</v>
      </c>
      <c r="F473" s="4">
        <f t="shared" si="82"/>
        <v>0</v>
      </c>
      <c r="G473" s="4">
        <f t="shared" si="83"/>
        <v>0</v>
      </c>
      <c r="I473" s="90">
        <f t="shared" si="81"/>
        <v>200</v>
      </c>
      <c r="L473" s="67"/>
    </row>
    <row r="474" spans="2:12" ht="30" x14ac:dyDescent="0.25">
      <c r="B474" s="7" t="s">
        <v>912</v>
      </c>
      <c r="C474" s="2" t="s">
        <v>913</v>
      </c>
      <c r="D474" s="4">
        <v>100</v>
      </c>
      <c r="E474" s="4">
        <v>100</v>
      </c>
      <c r="F474" s="4">
        <f t="shared" si="82"/>
        <v>0</v>
      </c>
      <c r="G474" s="4">
        <f t="shared" si="83"/>
        <v>0</v>
      </c>
      <c r="I474" s="90">
        <f t="shared" si="81"/>
        <v>100</v>
      </c>
      <c r="L474" s="67"/>
    </row>
    <row r="475" spans="2:12" x14ac:dyDescent="0.25">
      <c r="B475" s="18" t="s">
        <v>914</v>
      </c>
      <c r="C475" s="1" t="s">
        <v>915</v>
      </c>
      <c r="D475" s="4">
        <v>100</v>
      </c>
      <c r="E475" s="4">
        <v>100</v>
      </c>
      <c r="F475" s="4">
        <f t="shared" si="82"/>
        <v>0</v>
      </c>
      <c r="G475" s="4">
        <f t="shared" si="83"/>
        <v>0</v>
      </c>
      <c r="I475" s="90">
        <f t="shared" si="81"/>
        <v>100</v>
      </c>
      <c r="L475" s="67"/>
    </row>
    <row r="476" spans="2:12" x14ac:dyDescent="0.25">
      <c r="B476" s="7" t="s">
        <v>916</v>
      </c>
      <c r="C476" s="2" t="s">
        <v>917</v>
      </c>
      <c r="D476" s="4">
        <v>120</v>
      </c>
      <c r="E476" s="4">
        <v>120</v>
      </c>
      <c r="F476" s="4">
        <f t="shared" si="82"/>
        <v>0</v>
      </c>
      <c r="G476" s="4">
        <f t="shared" si="83"/>
        <v>0</v>
      </c>
      <c r="I476" s="90">
        <f t="shared" si="81"/>
        <v>120</v>
      </c>
      <c r="L476" s="67"/>
    </row>
    <row r="477" spans="2:12" x14ac:dyDescent="0.25">
      <c r="B477" s="18" t="s">
        <v>918</v>
      </c>
      <c r="C477" s="1" t="s">
        <v>919</v>
      </c>
      <c r="D477" s="4">
        <v>200</v>
      </c>
      <c r="E477" s="4">
        <v>200</v>
      </c>
      <c r="F477" s="4">
        <f t="shared" si="82"/>
        <v>0</v>
      </c>
      <c r="G477" s="4">
        <f t="shared" si="83"/>
        <v>0</v>
      </c>
      <c r="I477" s="90">
        <f t="shared" si="81"/>
        <v>200</v>
      </c>
      <c r="L477" s="67"/>
    </row>
    <row r="478" spans="2:12" x14ac:dyDescent="0.25">
      <c r="B478" s="18" t="s">
        <v>920</v>
      </c>
      <c r="C478" s="1" t="s">
        <v>921</v>
      </c>
      <c r="D478" s="4">
        <v>200</v>
      </c>
      <c r="E478" s="4">
        <v>200</v>
      </c>
      <c r="F478" s="4">
        <f t="shared" si="82"/>
        <v>0</v>
      </c>
      <c r="G478" s="4">
        <f t="shared" si="83"/>
        <v>0</v>
      </c>
      <c r="I478" s="90">
        <f t="shared" si="81"/>
        <v>200</v>
      </c>
      <c r="L478" s="67"/>
    </row>
    <row r="479" spans="2:12" x14ac:dyDescent="0.25">
      <c r="B479" s="55" t="s">
        <v>922</v>
      </c>
      <c r="C479" s="56" t="s">
        <v>923</v>
      </c>
      <c r="D479" s="57"/>
      <c r="E479" s="57"/>
      <c r="F479" s="4">
        <f t="shared" si="82"/>
        <v>0</v>
      </c>
      <c r="G479" s="4"/>
      <c r="I479" s="90">
        <f t="shared" si="81"/>
        <v>0</v>
      </c>
      <c r="L479" s="67"/>
    </row>
    <row r="480" spans="2:12" x14ac:dyDescent="0.25">
      <c r="B480" s="60" t="s">
        <v>924</v>
      </c>
      <c r="C480" s="61" t="s">
        <v>925</v>
      </c>
      <c r="D480" s="57">
        <v>700</v>
      </c>
      <c r="E480" s="57">
        <v>700</v>
      </c>
      <c r="F480" s="4">
        <f t="shared" si="82"/>
        <v>0</v>
      </c>
      <c r="G480" s="4">
        <f t="shared" si="83"/>
        <v>0</v>
      </c>
      <c r="I480" s="90">
        <f t="shared" si="81"/>
        <v>700</v>
      </c>
      <c r="L480" s="67"/>
    </row>
    <row r="481" spans="2:12" x14ac:dyDescent="0.25">
      <c r="B481" s="60" t="s">
        <v>926</v>
      </c>
      <c r="C481" s="61" t="s">
        <v>927</v>
      </c>
      <c r="D481" s="57">
        <v>420</v>
      </c>
      <c r="E481" s="57">
        <v>420</v>
      </c>
      <c r="F481" s="4">
        <f t="shared" si="82"/>
        <v>0</v>
      </c>
      <c r="G481" s="4">
        <f t="shared" si="83"/>
        <v>0</v>
      </c>
      <c r="I481" s="90">
        <f t="shared" si="81"/>
        <v>420</v>
      </c>
      <c r="L481" s="67"/>
    </row>
    <row r="482" spans="2:12" x14ac:dyDescent="0.25">
      <c r="B482" s="60" t="s">
        <v>928</v>
      </c>
      <c r="C482" s="61" t="s">
        <v>929</v>
      </c>
      <c r="D482" s="57">
        <v>630</v>
      </c>
      <c r="E482" s="57">
        <v>630</v>
      </c>
      <c r="F482" s="4">
        <f t="shared" si="82"/>
        <v>0</v>
      </c>
      <c r="G482" s="4">
        <f t="shared" si="83"/>
        <v>0</v>
      </c>
      <c r="I482" s="90">
        <f t="shared" si="81"/>
        <v>630</v>
      </c>
      <c r="L482" s="67"/>
    </row>
    <row r="483" spans="2:12" x14ac:dyDescent="0.25">
      <c r="B483" s="60" t="s">
        <v>930</v>
      </c>
      <c r="C483" s="61" t="s">
        <v>931</v>
      </c>
      <c r="D483" s="57">
        <v>420</v>
      </c>
      <c r="E483" s="57">
        <v>420</v>
      </c>
      <c r="F483" s="4">
        <f t="shared" si="82"/>
        <v>0</v>
      </c>
      <c r="G483" s="4">
        <f t="shared" si="83"/>
        <v>0</v>
      </c>
      <c r="I483" s="90">
        <f t="shared" si="81"/>
        <v>420</v>
      </c>
      <c r="L483" s="67"/>
    </row>
    <row r="484" spans="2:12" x14ac:dyDescent="0.25">
      <c r="B484" s="60" t="s">
        <v>932</v>
      </c>
      <c r="C484" s="61" t="s">
        <v>933</v>
      </c>
      <c r="D484" s="57">
        <v>500</v>
      </c>
      <c r="E484" s="57">
        <v>500</v>
      </c>
      <c r="F484" s="4">
        <f t="shared" si="82"/>
        <v>0</v>
      </c>
      <c r="G484" s="4">
        <f t="shared" si="83"/>
        <v>0</v>
      </c>
      <c r="I484" s="90">
        <f t="shared" si="81"/>
        <v>500</v>
      </c>
      <c r="L484" s="67"/>
    </row>
    <row r="485" spans="2:12" x14ac:dyDescent="0.25">
      <c r="B485" s="60" t="s">
        <v>934</v>
      </c>
      <c r="C485" s="61" t="s">
        <v>935</v>
      </c>
      <c r="D485" s="57">
        <v>960</v>
      </c>
      <c r="E485" s="57">
        <v>960</v>
      </c>
      <c r="F485" s="4">
        <f t="shared" si="82"/>
        <v>0</v>
      </c>
      <c r="G485" s="4">
        <f t="shared" si="83"/>
        <v>0</v>
      </c>
      <c r="I485" s="90">
        <f t="shared" si="81"/>
        <v>960</v>
      </c>
      <c r="L485" s="67"/>
    </row>
    <row r="486" spans="2:12" x14ac:dyDescent="0.25">
      <c r="B486" s="60" t="s">
        <v>936</v>
      </c>
      <c r="C486" s="61" t="s">
        <v>937</v>
      </c>
      <c r="D486" s="57">
        <v>1450</v>
      </c>
      <c r="E486" s="57">
        <v>1450</v>
      </c>
      <c r="F486" s="4">
        <f t="shared" si="82"/>
        <v>0</v>
      </c>
      <c r="G486" s="4">
        <f t="shared" si="83"/>
        <v>0</v>
      </c>
      <c r="I486" s="90">
        <f t="shared" si="81"/>
        <v>1450</v>
      </c>
      <c r="L486" s="67"/>
    </row>
    <row r="487" spans="2:12" x14ac:dyDescent="0.25">
      <c r="B487" s="60" t="s">
        <v>938</v>
      </c>
      <c r="C487" s="61" t="s">
        <v>939</v>
      </c>
      <c r="D487" s="57">
        <v>360</v>
      </c>
      <c r="E487" s="57">
        <v>360</v>
      </c>
      <c r="F487" s="4">
        <f t="shared" si="82"/>
        <v>0</v>
      </c>
      <c r="G487" s="4">
        <f t="shared" si="83"/>
        <v>0</v>
      </c>
      <c r="I487" s="90">
        <f t="shared" si="81"/>
        <v>360</v>
      </c>
      <c r="L487" s="67"/>
    </row>
    <row r="488" spans="2:12" x14ac:dyDescent="0.25">
      <c r="B488" s="60" t="s">
        <v>940</v>
      </c>
      <c r="C488" s="61" t="s">
        <v>941</v>
      </c>
      <c r="D488" s="57">
        <v>240</v>
      </c>
      <c r="E488" s="57">
        <v>240</v>
      </c>
      <c r="F488" s="4">
        <f t="shared" si="82"/>
        <v>0</v>
      </c>
      <c r="G488" s="4">
        <f t="shared" si="83"/>
        <v>0</v>
      </c>
      <c r="I488" s="90">
        <f t="shared" si="81"/>
        <v>240</v>
      </c>
      <c r="L488" s="67"/>
    </row>
    <row r="489" spans="2:12" x14ac:dyDescent="0.25">
      <c r="B489" s="60" t="s">
        <v>942</v>
      </c>
      <c r="C489" s="61" t="s">
        <v>943</v>
      </c>
      <c r="D489" s="57">
        <v>1030</v>
      </c>
      <c r="E489" s="57">
        <v>1030</v>
      </c>
      <c r="F489" s="4">
        <f t="shared" si="82"/>
        <v>0</v>
      </c>
      <c r="G489" s="4">
        <f t="shared" si="83"/>
        <v>0</v>
      </c>
      <c r="I489" s="90">
        <f t="shared" si="81"/>
        <v>1030</v>
      </c>
      <c r="L489" s="67"/>
    </row>
    <row r="490" spans="2:12" x14ac:dyDescent="0.25">
      <c r="B490" s="60" t="s">
        <v>944</v>
      </c>
      <c r="C490" s="61" t="s">
        <v>945</v>
      </c>
      <c r="D490" s="57">
        <v>1500</v>
      </c>
      <c r="E490" s="57">
        <v>1500</v>
      </c>
      <c r="F490" s="4">
        <f t="shared" si="82"/>
        <v>0</v>
      </c>
      <c r="G490" s="4">
        <f t="shared" si="83"/>
        <v>0</v>
      </c>
      <c r="I490" s="90">
        <f t="shared" si="81"/>
        <v>1500</v>
      </c>
      <c r="L490" s="67"/>
    </row>
    <row r="491" spans="2:12" x14ac:dyDescent="0.25">
      <c r="B491" s="60" t="s">
        <v>946</v>
      </c>
      <c r="C491" s="61" t="s">
        <v>947</v>
      </c>
      <c r="D491" s="57">
        <v>1500</v>
      </c>
      <c r="E491" s="57">
        <v>1500</v>
      </c>
      <c r="F491" s="4">
        <f t="shared" si="82"/>
        <v>0</v>
      </c>
      <c r="G491" s="4">
        <f t="shared" si="83"/>
        <v>0</v>
      </c>
      <c r="I491" s="90">
        <f t="shared" si="81"/>
        <v>1500</v>
      </c>
      <c r="L491" s="67"/>
    </row>
    <row r="492" spans="2:12" x14ac:dyDescent="0.25">
      <c r="B492" s="60" t="s">
        <v>948</v>
      </c>
      <c r="C492" s="61" t="s">
        <v>949</v>
      </c>
      <c r="D492" s="57">
        <v>370</v>
      </c>
      <c r="E492" s="57">
        <v>370</v>
      </c>
      <c r="F492" s="4">
        <f t="shared" si="82"/>
        <v>0</v>
      </c>
      <c r="G492" s="4">
        <f t="shared" si="83"/>
        <v>0</v>
      </c>
      <c r="I492" s="90">
        <f t="shared" si="81"/>
        <v>370</v>
      </c>
      <c r="L492" s="67"/>
    </row>
    <row r="493" spans="2:12" x14ac:dyDescent="0.25">
      <c r="B493" s="60" t="s">
        <v>950</v>
      </c>
      <c r="C493" s="61" t="s">
        <v>951</v>
      </c>
      <c r="D493" s="57">
        <v>1500</v>
      </c>
      <c r="E493" s="57">
        <v>1500</v>
      </c>
      <c r="F493" s="4">
        <f t="shared" si="82"/>
        <v>0</v>
      </c>
      <c r="G493" s="4">
        <f t="shared" si="83"/>
        <v>0</v>
      </c>
      <c r="I493" s="90">
        <f t="shared" si="81"/>
        <v>1500</v>
      </c>
      <c r="L493" s="67"/>
    </row>
    <row r="494" spans="2:12" x14ac:dyDescent="0.25">
      <c r="B494" s="60" t="s">
        <v>952</v>
      </c>
      <c r="C494" s="61" t="s">
        <v>953</v>
      </c>
      <c r="D494" s="57">
        <v>15120</v>
      </c>
      <c r="E494" s="57">
        <v>15120</v>
      </c>
      <c r="F494" s="4">
        <f t="shared" si="82"/>
        <v>0</v>
      </c>
      <c r="G494" s="4">
        <f t="shared" si="83"/>
        <v>0</v>
      </c>
      <c r="I494" s="90">
        <f t="shared" si="81"/>
        <v>15120</v>
      </c>
      <c r="L494" s="67"/>
    </row>
    <row r="495" spans="2:12" x14ac:dyDescent="0.25">
      <c r="B495" s="60" t="s">
        <v>954</v>
      </c>
      <c r="C495" s="61" t="s">
        <v>955</v>
      </c>
      <c r="D495" s="57">
        <v>4800</v>
      </c>
      <c r="E495" s="57">
        <v>4800</v>
      </c>
      <c r="F495" s="4">
        <f t="shared" si="82"/>
        <v>0</v>
      </c>
      <c r="G495" s="4">
        <f t="shared" si="83"/>
        <v>0</v>
      </c>
      <c r="I495" s="90">
        <f t="shared" si="81"/>
        <v>4800</v>
      </c>
      <c r="L495" s="67"/>
    </row>
    <row r="496" spans="2:12" x14ac:dyDescent="0.25">
      <c r="B496" s="60" t="s">
        <v>956</v>
      </c>
      <c r="C496" s="61" t="s">
        <v>957</v>
      </c>
      <c r="D496" s="57">
        <v>9650</v>
      </c>
      <c r="E496" s="57">
        <v>9650</v>
      </c>
      <c r="F496" s="4">
        <f t="shared" si="82"/>
        <v>0</v>
      </c>
      <c r="G496" s="4">
        <f t="shared" si="83"/>
        <v>0</v>
      </c>
      <c r="I496" s="90">
        <f t="shared" si="81"/>
        <v>9650</v>
      </c>
      <c r="L496" s="67"/>
    </row>
    <row r="497" spans="2:12" x14ac:dyDescent="0.25">
      <c r="B497" s="60" t="s">
        <v>958</v>
      </c>
      <c r="C497" s="61" t="s">
        <v>959</v>
      </c>
      <c r="D497" s="57">
        <v>9650</v>
      </c>
      <c r="E497" s="57">
        <v>9650</v>
      </c>
      <c r="F497" s="4">
        <f t="shared" si="82"/>
        <v>0</v>
      </c>
      <c r="G497" s="4">
        <f t="shared" si="83"/>
        <v>0</v>
      </c>
      <c r="I497" s="90">
        <f t="shared" ref="I497:I560" si="84">D497</f>
        <v>9650</v>
      </c>
      <c r="L497" s="67"/>
    </row>
    <row r="498" spans="2:12" x14ac:dyDescent="0.25">
      <c r="B498" s="60" t="s">
        <v>960</v>
      </c>
      <c r="C498" s="61" t="s">
        <v>961</v>
      </c>
      <c r="D498" s="57">
        <v>3040</v>
      </c>
      <c r="E498" s="57">
        <v>3040</v>
      </c>
      <c r="F498" s="4">
        <f t="shared" si="82"/>
        <v>0</v>
      </c>
      <c r="G498" s="4">
        <f t="shared" si="83"/>
        <v>0</v>
      </c>
      <c r="I498" s="90">
        <f t="shared" si="84"/>
        <v>3040</v>
      </c>
      <c r="L498" s="67"/>
    </row>
    <row r="499" spans="2:12" x14ac:dyDescent="0.25">
      <c r="B499" s="60" t="s">
        <v>962</v>
      </c>
      <c r="C499" s="61" t="s">
        <v>963</v>
      </c>
      <c r="D499" s="57">
        <v>3050</v>
      </c>
      <c r="E499" s="57">
        <v>3050</v>
      </c>
      <c r="F499" s="4">
        <f t="shared" si="82"/>
        <v>0</v>
      </c>
      <c r="G499" s="4">
        <f t="shared" si="83"/>
        <v>0</v>
      </c>
      <c r="I499" s="90">
        <f t="shared" si="84"/>
        <v>3050</v>
      </c>
      <c r="L499" s="67"/>
    </row>
    <row r="500" spans="2:12" x14ac:dyDescent="0.25">
      <c r="B500" s="60" t="s">
        <v>964</v>
      </c>
      <c r="C500" s="61" t="s">
        <v>965</v>
      </c>
      <c r="D500" s="57">
        <v>3050</v>
      </c>
      <c r="E500" s="57">
        <v>3050</v>
      </c>
      <c r="F500" s="4">
        <f t="shared" si="82"/>
        <v>0</v>
      </c>
      <c r="G500" s="4">
        <f t="shared" si="83"/>
        <v>0</v>
      </c>
      <c r="I500" s="90">
        <f t="shared" si="84"/>
        <v>3050</v>
      </c>
      <c r="L500" s="67"/>
    </row>
    <row r="501" spans="2:12" x14ac:dyDescent="0.25">
      <c r="B501" s="60" t="s">
        <v>966</v>
      </c>
      <c r="C501" s="61" t="s">
        <v>967</v>
      </c>
      <c r="D501" s="57">
        <v>4260</v>
      </c>
      <c r="E501" s="57">
        <v>4260</v>
      </c>
      <c r="F501" s="4">
        <f t="shared" si="82"/>
        <v>0</v>
      </c>
      <c r="G501" s="4">
        <f t="shared" si="83"/>
        <v>0</v>
      </c>
      <c r="I501" s="90">
        <f t="shared" si="84"/>
        <v>4260</v>
      </c>
      <c r="L501" s="67"/>
    </row>
    <row r="502" spans="2:12" x14ac:dyDescent="0.25">
      <c r="B502" s="60" t="s">
        <v>968</v>
      </c>
      <c r="C502" s="61" t="s">
        <v>969</v>
      </c>
      <c r="D502" s="57">
        <v>9650</v>
      </c>
      <c r="E502" s="57">
        <v>9650</v>
      </c>
      <c r="F502" s="4">
        <f t="shared" si="82"/>
        <v>0</v>
      </c>
      <c r="G502" s="4">
        <f t="shared" si="83"/>
        <v>0</v>
      </c>
      <c r="I502" s="90">
        <f t="shared" si="84"/>
        <v>9650</v>
      </c>
      <c r="L502" s="67"/>
    </row>
    <row r="503" spans="2:12" x14ac:dyDescent="0.25">
      <c r="B503" s="60" t="s">
        <v>970</v>
      </c>
      <c r="C503" s="61" t="s">
        <v>971</v>
      </c>
      <c r="D503" s="57">
        <v>2520</v>
      </c>
      <c r="E503" s="57">
        <v>2520</v>
      </c>
      <c r="F503" s="4">
        <f t="shared" si="82"/>
        <v>0</v>
      </c>
      <c r="G503" s="4">
        <f t="shared" si="83"/>
        <v>0</v>
      </c>
      <c r="I503" s="90">
        <f t="shared" si="84"/>
        <v>2520</v>
      </c>
      <c r="L503" s="67"/>
    </row>
    <row r="504" spans="2:12" x14ac:dyDescent="0.25">
      <c r="B504" s="60" t="s">
        <v>972</v>
      </c>
      <c r="C504" s="61" t="s">
        <v>973</v>
      </c>
      <c r="D504" s="57">
        <v>5040</v>
      </c>
      <c r="E504" s="57">
        <v>5040</v>
      </c>
      <c r="F504" s="4">
        <f t="shared" si="82"/>
        <v>0</v>
      </c>
      <c r="G504" s="4">
        <f t="shared" si="83"/>
        <v>0</v>
      </c>
      <c r="I504" s="90">
        <f t="shared" si="84"/>
        <v>5040</v>
      </c>
      <c r="L504" s="67"/>
    </row>
    <row r="505" spans="2:12" x14ac:dyDescent="0.25">
      <c r="B505" s="60" t="s">
        <v>974</v>
      </c>
      <c r="C505" s="61" t="s">
        <v>975</v>
      </c>
      <c r="D505" s="57">
        <v>3040</v>
      </c>
      <c r="E505" s="57">
        <v>3040</v>
      </c>
      <c r="F505" s="4">
        <f t="shared" si="82"/>
        <v>0</v>
      </c>
      <c r="G505" s="4">
        <f t="shared" si="83"/>
        <v>0</v>
      </c>
      <c r="I505" s="90">
        <f t="shared" si="84"/>
        <v>3040</v>
      </c>
      <c r="L505" s="67"/>
    </row>
    <row r="506" spans="2:12" x14ac:dyDescent="0.25">
      <c r="B506" s="60" t="s">
        <v>976</v>
      </c>
      <c r="C506" s="61" t="s">
        <v>977</v>
      </c>
      <c r="D506" s="57">
        <v>4250</v>
      </c>
      <c r="E506" s="57">
        <v>4250</v>
      </c>
      <c r="F506" s="4">
        <f t="shared" si="82"/>
        <v>0</v>
      </c>
      <c r="G506" s="4">
        <f t="shared" si="83"/>
        <v>0</v>
      </c>
      <c r="I506" s="90">
        <f t="shared" si="84"/>
        <v>4250</v>
      </c>
      <c r="L506" s="67"/>
    </row>
    <row r="507" spans="2:12" x14ac:dyDescent="0.25">
      <c r="B507" s="60" t="s">
        <v>978</v>
      </c>
      <c r="C507" s="61" t="s">
        <v>979</v>
      </c>
      <c r="D507" s="57">
        <v>900</v>
      </c>
      <c r="E507" s="57">
        <v>900</v>
      </c>
      <c r="F507" s="4">
        <f t="shared" si="82"/>
        <v>0</v>
      </c>
      <c r="G507" s="4">
        <f t="shared" si="83"/>
        <v>0</v>
      </c>
      <c r="I507" s="90">
        <f t="shared" si="84"/>
        <v>900</v>
      </c>
      <c r="L507" s="67"/>
    </row>
    <row r="508" spans="2:12" x14ac:dyDescent="0.25">
      <c r="B508" s="60" t="s">
        <v>980</v>
      </c>
      <c r="C508" s="61" t="s">
        <v>981</v>
      </c>
      <c r="D508" s="57">
        <v>33810</v>
      </c>
      <c r="E508" s="57">
        <v>33810</v>
      </c>
      <c r="F508" s="4">
        <f t="shared" si="82"/>
        <v>0</v>
      </c>
      <c r="G508" s="4">
        <f t="shared" si="83"/>
        <v>0</v>
      </c>
      <c r="I508" s="90">
        <f t="shared" si="84"/>
        <v>33810</v>
      </c>
      <c r="L508" s="67"/>
    </row>
    <row r="509" spans="2:12" x14ac:dyDescent="0.25">
      <c r="B509" s="60" t="s">
        <v>982</v>
      </c>
      <c r="C509" s="61" t="s">
        <v>983</v>
      </c>
      <c r="D509" s="57">
        <v>38640</v>
      </c>
      <c r="E509" s="57">
        <v>38640</v>
      </c>
      <c r="F509" s="4">
        <f t="shared" si="82"/>
        <v>0</v>
      </c>
      <c r="G509" s="4">
        <f t="shared" si="83"/>
        <v>0</v>
      </c>
      <c r="I509" s="90">
        <f t="shared" si="84"/>
        <v>38640</v>
      </c>
      <c r="L509" s="67"/>
    </row>
    <row r="510" spans="2:12" ht="30" x14ac:dyDescent="0.25">
      <c r="B510" s="60" t="s">
        <v>984</v>
      </c>
      <c r="C510" s="61" t="s">
        <v>985</v>
      </c>
      <c r="D510" s="57">
        <v>9660</v>
      </c>
      <c r="E510" s="57">
        <v>9660</v>
      </c>
      <c r="F510" s="4">
        <f t="shared" si="82"/>
        <v>0</v>
      </c>
      <c r="G510" s="4">
        <f t="shared" si="83"/>
        <v>0</v>
      </c>
      <c r="I510" s="90">
        <f t="shared" si="84"/>
        <v>9660</v>
      </c>
      <c r="L510" s="67"/>
    </row>
    <row r="511" spans="2:12" x14ac:dyDescent="0.25">
      <c r="B511" s="60" t="s">
        <v>986</v>
      </c>
      <c r="C511" s="61" t="s">
        <v>987</v>
      </c>
      <c r="D511" s="57">
        <v>2520</v>
      </c>
      <c r="E511" s="57">
        <v>2520</v>
      </c>
      <c r="F511" s="4">
        <f t="shared" si="82"/>
        <v>0</v>
      </c>
      <c r="G511" s="4">
        <f t="shared" si="83"/>
        <v>0</v>
      </c>
      <c r="I511" s="90">
        <f t="shared" si="84"/>
        <v>2520</v>
      </c>
      <c r="L511" s="67"/>
    </row>
    <row r="512" spans="2:12" ht="30" x14ac:dyDescent="0.25">
      <c r="B512" s="60" t="s">
        <v>988</v>
      </c>
      <c r="C512" s="61" t="s">
        <v>989</v>
      </c>
      <c r="D512" s="57">
        <v>720</v>
      </c>
      <c r="E512" s="57">
        <v>720</v>
      </c>
      <c r="F512" s="4">
        <f t="shared" si="82"/>
        <v>0</v>
      </c>
      <c r="G512" s="4">
        <f t="shared" si="83"/>
        <v>0</v>
      </c>
      <c r="I512" s="90">
        <f t="shared" si="84"/>
        <v>720</v>
      </c>
      <c r="L512" s="67"/>
    </row>
    <row r="513" spans="2:12" ht="30" x14ac:dyDescent="0.25">
      <c r="B513" s="60" t="s">
        <v>990</v>
      </c>
      <c r="C513" s="61" t="s">
        <v>991</v>
      </c>
      <c r="D513" s="57">
        <v>720</v>
      </c>
      <c r="E513" s="57">
        <v>720</v>
      </c>
      <c r="F513" s="4">
        <f t="shared" si="82"/>
        <v>0</v>
      </c>
      <c r="G513" s="4">
        <f t="shared" si="83"/>
        <v>0</v>
      </c>
      <c r="I513" s="90">
        <f t="shared" si="84"/>
        <v>720</v>
      </c>
      <c r="L513" s="67"/>
    </row>
    <row r="514" spans="2:12" x14ac:dyDescent="0.25">
      <c r="B514" s="60" t="s">
        <v>992</v>
      </c>
      <c r="C514" s="61" t="s">
        <v>993</v>
      </c>
      <c r="D514" s="57">
        <v>4250</v>
      </c>
      <c r="E514" s="57">
        <v>4250</v>
      </c>
      <c r="F514" s="4">
        <f t="shared" si="82"/>
        <v>0</v>
      </c>
      <c r="G514" s="4">
        <f t="shared" si="83"/>
        <v>0</v>
      </c>
      <c r="I514" s="90">
        <f t="shared" si="84"/>
        <v>4250</v>
      </c>
      <c r="L514" s="67"/>
    </row>
    <row r="515" spans="2:12" x14ac:dyDescent="0.25">
      <c r="B515" s="60" t="s">
        <v>994</v>
      </c>
      <c r="C515" s="61" t="s">
        <v>995</v>
      </c>
      <c r="D515" s="57">
        <v>1500</v>
      </c>
      <c r="E515" s="57">
        <v>1500</v>
      </c>
      <c r="F515" s="4">
        <f t="shared" si="82"/>
        <v>0</v>
      </c>
      <c r="G515" s="4">
        <f t="shared" si="83"/>
        <v>0</v>
      </c>
      <c r="I515" s="90">
        <f t="shared" si="84"/>
        <v>1500</v>
      </c>
      <c r="L515" s="67"/>
    </row>
    <row r="516" spans="2:12" x14ac:dyDescent="0.25">
      <c r="B516" s="60" t="s">
        <v>996</v>
      </c>
      <c r="C516" s="61" t="s">
        <v>997</v>
      </c>
      <c r="D516" s="57">
        <v>1050</v>
      </c>
      <c r="E516" s="57">
        <v>1050</v>
      </c>
      <c r="F516" s="4">
        <f t="shared" si="82"/>
        <v>0</v>
      </c>
      <c r="G516" s="4">
        <f t="shared" si="83"/>
        <v>0</v>
      </c>
      <c r="I516" s="90">
        <f t="shared" si="84"/>
        <v>1050</v>
      </c>
      <c r="L516" s="67"/>
    </row>
    <row r="517" spans="2:12" x14ac:dyDescent="0.25">
      <c r="B517" s="60" t="s">
        <v>998</v>
      </c>
      <c r="C517" s="61" t="s">
        <v>999</v>
      </c>
      <c r="D517" s="57">
        <v>4250</v>
      </c>
      <c r="E517" s="57">
        <v>4250</v>
      </c>
      <c r="F517" s="4">
        <f t="shared" si="82"/>
        <v>0</v>
      </c>
      <c r="G517" s="4">
        <f t="shared" si="83"/>
        <v>0</v>
      </c>
      <c r="I517" s="90">
        <f t="shared" si="84"/>
        <v>4250</v>
      </c>
      <c r="L517" s="67"/>
    </row>
    <row r="518" spans="2:12" x14ac:dyDescent="0.25">
      <c r="B518" s="60" t="s">
        <v>1000</v>
      </c>
      <c r="C518" s="61" t="s">
        <v>1001</v>
      </c>
      <c r="D518" s="57">
        <v>12600</v>
      </c>
      <c r="E518" s="57">
        <v>12600</v>
      </c>
      <c r="F518" s="4">
        <f t="shared" si="82"/>
        <v>0</v>
      </c>
      <c r="G518" s="4">
        <f t="shared" si="83"/>
        <v>0</v>
      </c>
      <c r="I518" s="90">
        <f t="shared" si="84"/>
        <v>12600</v>
      </c>
      <c r="L518" s="67"/>
    </row>
    <row r="519" spans="2:12" x14ac:dyDescent="0.25">
      <c r="B519" s="60" t="s">
        <v>1002</v>
      </c>
      <c r="C519" s="61" t="s">
        <v>1003</v>
      </c>
      <c r="D519" s="57">
        <v>6960</v>
      </c>
      <c r="E519" s="57">
        <v>6960</v>
      </c>
      <c r="F519" s="4">
        <f t="shared" si="82"/>
        <v>0</v>
      </c>
      <c r="G519" s="4">
        <f t="shared" si="83"/>
        <v>0</v>
      </c>
      <c r="I519" s="90">
        <f t="shared" si="84"/>
        <v>6960</v>
      </c>
      <c r="L519" s="67"/>
    </row>
    <row r="520" spans="2:12" x14ac:dyDescent="0.25">
      <c r="B520" s="60" t="s">
        <v>1004</v>
      </c>
      <c r="C520" s="61" t="s">
        <v>1005</v>
      </c>
      <c r="D520" s="57">
        <v>310</v>
      </c>
      <c r="E520" s="57">
        <v>310</v>
      </c>
      <c r="F520" s="4">
        <f t="shared" si="82"/>
        <v>0</v>
      </c>
      <c r="G520" s="4">
        <f t="shared" si="83"/>
        <v>0</v>
      </c>
      <c r="I520" s="90">
        <f t="shared" si="84"/>
        <v>310</v>
      </c>
      <c r="L520" s="67"/>
    </row>
    <row r="521" spans="2:12" x14ac:dyDescent="0.25">
      <c r="B521" s="60" t="s">
        <v>1006</v>
      </c>
      <c r="C521" s="61" t="s">
        <v>1007</v>
      </c>
      <c r="D521" s="57">
        <v>1500</v>
      </c>
      <c r="E521" s="57">
        <v>1500</v>
      </c>
      <c r="F521" s="4">
        <f t="shared" si="82"/>
        <v>0</v>
      </c>
      <c r="G521" s="4">
        <f t="shared" si="83"/>
        <v>0</v>
      </c>
      <c r="I521" s="90">
        <f t="shared" si="84"/>
        <v>1500</v>
      </c>
      <c r="L521" s="67"/>
    </row>
    <row r="522" spans="2:12" x14ac:dyDescent="0.25">
      <c r="B522" s="60" t="s">
        <v>1008</v>
      </c>
      <c r="C522" s="61" t="s">
        <v>1009</v>
      </c>
      <c r="D522" s="57">
        <v>1520</v>
      </c>
      <c r="E522" s="57">
        <v>1520</v>
      </c>
      <c r="F522" s="4">
        <f t="shared" si="82"/>
        <v>0</v>
      </c>
      <c r="G522" s="4">
        <f t="shared" si="83"/>
        <v>0</v>
      </c>
      <c r="I522" s="90">
        <f t="shared" si="84"/>
        <v>1520</v>
      </c>
      <c r="L522" s="67"/>
    </row>
    <row r="523" spans="2:12" x14ac:dyDescent="0.25">
      <c r="B523" s="14" t="s">
        <v>1010</v>
      </c>
      <c r="C523" s="23" t="s">
        <v>1011</v>
      </c>
      <c r="D523" s="4"/>
      <c r="E523" s="4"/>
      <c r="F523" s="4">
        <f t="shared" si="82"/>
        <v>0</v>
      </c>
      <c r="G523" s="4"/>
      <c r="I523" s="90">
        <f t="shared" si="84"/>
        <v>0</v>
      </c>
      <c r="L523" s="67"/>
    </row>
    <row r="524" spans="2:12" ht="30" x14ac:dyDescent="0.25">
      <c r="B524" s="7" t="s">
        <v>1012</v>
      </c>
      <c r="C524" s="3" t="s">
        <v>1013</v>
      </c>
      <c r="D524" s="4">
        <v>850</v>
      </c>
      <c r="E524" s="4">
        <f t="shared" ref="E524" si="85">D524*$E$9</f>
        <v>892.5</v>
      </c>
      <c r="F524" s="4">
        <f t="shared" si="82"/>
        <v>42.5</v>
      </c>
      <c r="G524" s="4">
        <f t="shared" si="83"/>
        <v>5</v>
      </c>
      <c r="I524" s="90">
        <f t="shared" si="84"/>
        <v>850</v>
      </c>
      <c r="L524" s="67"/>
    </row>
    <row r="525" spans="2:12" x14ac:dyDescent="0.25">
      <c r="B525" s="14" t="s">
        <v>1014</v>
      </c>
      <c r="C525" s="15" t="s">
        <v>1015</v>
      </c>
      <c r="D525" s="4"/>
      <c r="E525" s="4"/>
      <c r="F525" s="4">
        <f t="shared" si="82"/>
        <v>0</v>
      </c>
      <c r="G525" s="4"/>
      <c r="I525" s="90">
        <f t="shared" si="84"/>
        <v>0</v>
      </c>
      <c r="L525" s="67"/>
    </row>
    <row r="526" spans="2:12" x14ac:dyDescent="0.25">
      <c r="B526" s="7" t="s">
        <v>1016</v>
      </c>
      <c r="C526" s="16" t="s">
        <v>1017</v>
      </c>
      <c r="D526" s="4">
        <v>630</v>
      </c>
      <c r="E526" s="4">
        <v>630</v>
      </c>
      <c r="F526" s="4">
        <f t="shared" si="82"/>
        <v>0</v>
      </c>
      <c r="G526" s="4">
        <f t="shared" si="83"/>
        <v>0</v>
      </c>
      <c r="I526" s="90">
        <f t="shared" si="84"/>
        <v>630</v>
      </c>
      <c r="L526" s="67"/>
    </row>
    <row r="527" spans="2:12" x14ac:dyDescent="0.25">
      <c r="B527" s="7" t="s">
        <v>1018</v>
      </c>
      <c r="C527" s="16" t="s">
        <v>1019</v>
      </c>
      <c r="D527" s="4">
        <v>525</v>
      </c>
      <c r="E527" s="4">
        <v>525</v>
      </c>
      <c r="F527" s="4">
        <f t="shared" si="82"/>
        <v>0</v>
      </c>
      <c r="G527" s="4">
        <f t="shared" si="83"/>
        <v>0</v>
      </c>
      <c r="I527" s="90">
        <f t="shared" si="84"/>
        <v>525</v>
      </c>
      <c r="L527" s="67"/>
    </row>
    <row r="528" spans="2:12" x14ac:dyDescent="0.25">
      <c r="B528" s="14" t="s">
        <v>1020</v>
      </c>
      <c r="C528" s="15" t="s">
        <v>1021</v>
      </c>
      <c r="D528" s="4"/>
      <c r="E528" s="4"/>
      <c r="F528" s="4">
        <f t="shared" ref="F528:F591" si="86">E528-D528</f>
        <v>0</v>
      </c>
      <c r="G528" s="4"/>
      <c r="I528" s="90">
        <f t="shared" si="84"/>
        <v>0</v>
      </c>
      <c r="L528" s="67"/>
    </row>
    <row r="529" spans="2:12" x14ac:dyDescent="0.25">
      <c r="B529" s="18" t="s">
        <v>1022</v>
      </c>
      <c r="C529" s="1" t="s">
        <v>1023</v>
      </c>
      <c r="D529" s="4">
        <v>580</v>
      </c>
      <c r="E529" s="4">
        <v>580</v>
      </c>
      <c r="F529" s="4">
        <f t="shared" si="86"/>
        <v>0</v>
      </c>
      <c r="G529" s="4">
        <f t="shared" ref="G529:G592" si="87">E529/D529*100-100</f>
        <v>0</v>
      </c>
      <c r="I529" s="90">
        <f t="shared" si="84"/>
        <v>580</v>
      </c>
      <c r="L529" s="67"/>
    </row>
    <row r="530" spans="2:12" x14ac:dyDescent="0.25">
      <c r="B530" s="18" t="s">
        <v>1024</v>
      </c>
      <c r="C530" s="1" t="s">
        <v>1025</v>
      </c>
      <c r="D530" s="4">
        <v>265</v>
      </c>
      <c r="E530" s="4">
        <v>265</v>
      </c>
      <c r="F530" s="4">
        <f t="shared" si="86"/>
        <v>0</v>
      </c>
      <c r="G530" s="4">
        <f t="shared" si="87"/>
        <v>0</v>
      </c>
      <c r="I530" s="90">
        <f t="shared" si="84"/>
        <v>265</v>
      </c>
      <c r="L530" s="67"/>
    </row>
    <row r="531" spans="2:12" x14ac:dyDescent="0.25">
      <c r="B531" s="18" t="s">
        <v>1026</v>
      </c>
      <c r="C531" s="1" t="s">
        <v>1027</v>
      </c>
      <c r="D531" s="4">
        <v>315</v>
      </c>
      <c r="E531" s="4">
        <v>315</v>
      </c>
      <c r="F531" s="4">
        <f t="shared" si="86"/>
        <v>0</v>
      </c>
      <c r="G531" s="4">
        <f t="shared" si="87"/>
        <v>0</v>
      </c>
      <c r="I531" s="90">
        <f t="shared" si="84"/>
        <v>315</v>
      </c>
      <c r="L531" s="67"/>
    </row>
    <row r="532" spans="2:12" x14ac:dyDescent="0.25">
      <c r="B532" s="18" t="s">
        <v>1028</v>
      </c>
      <c r="C532" s="1" t="s">
        <v>1029</v>
      </c>
      <c r="D532" s="4">
        <v>525</v>
      </c>
      <c r="E532" s="4">
        <v>525</v>
      </c>
      <c r="F532" s="4">
        <f t="shared" si="86"/>
        <v>0</v>
      </c>
      <c r="G532" s="4">
        <f t="shared" si="87"/>
        <v>0</v>
      </c>
      <c r="I532" s="90">
        <f t="shared" si="84"/>
        <v>525</v>
      </c>
      <c r="L532" s="67"/>
    </row>
    <row r="533" spans="2:12" x14ac:dyDescent="0.25">
      <c r="B533" s="18" t="s">
        <v>1030</v>
      </c>
      <c r="C533" s="1" t="s">
        <v>1031</v>
      </c>
      <c r="D533" s="4">
        <v>210</v>
      </c>
      <c r="E533" s="4">
        <v>210</v>
      </c>
      <c r="F533" s="4">
        <f t="shared" si="86"/>
        <v>0</v>
      </c>
      <c r="G533" s="4">
        <f t="shared" si="87"/>
        <v>0</v>
      </c>
      <c r="I533" s="90">
        <f t="shared" si="84"/>
        <v>210</v>
      </c>
      <c r="L533" s="67"/>
    </row>
    <row r="534" spans="2:12" x14ac:dyDescent="0.25">
      <c r="B534" s="18" t="s">
        <v>1032</v>
      </c>
      <c r="C534" s="1" t="s">
        <v>1033</v>
      </c>
      <c r="D534" s="4">
        <v>840</v>
      </c>
      <c r="E534" s="4">
        <v>840</v>
      </c>
      <c r="F534" s="4">
        <f t="shared" si="86"/>
        <v>0</v>
      </c>
      <c r="G534" s="4">
        <f t="shared" si="87"/>
        <v>0</v>
      </c>
      <c r="I534" s="90">
        <f t="shared" si="84"/>
        <v>840</v>
      </c>
      <c r="L534" s="67"/>
    </row>
    <row r="535" spans="2:12" x14ac:dyDescent="0.25">
      <c r="B535" s="18" t="s">
        <v>1034</v>
      </c>
      <c r="C535" s="3" t="s">
        <v>1035</v>
      </c>
      <c r="D535" s="4">
        <v>335</v>
      </c>
      <c r="E535" s="4">
        <v>335</v>
      </c>
      <c r="F535" s="4">
        <f t="shared" si="86"/>
        <v>0</v>
      </c>
      <c r="G535" s="4">
        <f t="shared" si="87"/>
        <v>0</v>
      </c>
      <c r="I535" s="90">
        <f t="shared" si="84"/>
        <v>335</v>
      </c>
      <c r="L535" s="67"/>
    </row>
    <row r="536" spans="2:12" x14ac:dyDescent="0.25">
      <c r="B536" s="7" t="s">
        <v>1036</v>
      </c>
      <c r="C536" s="2" t="s">
        <v>1037</v>
      </c>
      <c r="D536" s="4">
        <v>170</v>
      </c>
      <c r="E536" s="4">
        <v>170</v>
      </c>
      <c r="F536" s="4">
        <f t="shared" si="86"/>
        <v>0</v>
      </c>
      <c r="G536" s="4">
        <f t="shared" si="87"/>
        <v>0</v>
      </c>
      <c r="I536" s="90">
        <f t="shared" si="84"/>
        <v>170</v>
      </c>
      <c r="L536" s="67"/>
    </row>
    <row r="537" spans="2:12" x14ac:dyDescent="0.25">
      <c r="B537" s="7" t="s">
        <v>1038</v>
      </c>
      <c r="C537" s="2" t="s">
        <v>1039</v>
      </c>
      <c r="D537" s="4">
        <v>265</v>
      </c>
      <c r="E537" s="4">
        <v>265</v>
      </c>
      <c r="F537" s="4">
        <f t="shared" si="86"/>
        <v>0</v>
      </c>
      <c r="G537" s="4">
        <f t="shared" si="87"/>
        <v>0</v>
      </c>
      <c r="I537" s="90">
        <f t="shared" si="84"/>
        <v>265</v>
      </c>
      <c r="L537" s="67"/>
    </row>
    <row r="538" spans="2:12" ht="30" x14ac:dyDescent="0.25">
      <c r="B538" s="7" t="s">
        <v>1040</v>
      </c>
      <c r="C538" s="2" t="s">
        <v>1041</v>
      </c>
      <c r="D538" s="4">
        <v>220</v>
      </c>
      <c r="E538" s="4">
        <v>220</v>
      </c>
      <c r="F538" s="4">
        <f t="shared" si="86"/>
        <v>0</v>
      </c>
      <c r="G538" s="4">
        <f t="shared" si="87"/>
        <v>0</v>
      </c>
      <c r="I538" s="90">
        <f t="shared" si="84"/>
        <v>220</v>
      </c>
      <c r="L538" s="67"/>
    </row>
    <row r="539" spans="2:12" x14ac:dyDescent="0.25">
      <c r="B539" s="14" t="s">
        <v>1042</v>
      </c>
      <c r="C539" s="15" t="s">
        <v>1043</v>
      </c>
      <c r="D539" s="4"/>
      <c r="E539" s="4"/>
      <c r="F539" s="4">
        <f t="shared" si="86"/>
        <v>0</v>
      </c>
      <c r="G539" s="4"/>
      <c r="I539" s="90">
        <f t="shared" si="84"/>
        <v>0</v>
      </c>
      <c r="L539" s="67"/>
    </row>
    <row r="540" spans="2:12" s="49" customFormat="1" ht="16.5" thickBot="1" x14ac:dyDescent="0.3">
      <c r="B540" s="52" t="s">
        <v>1545</v>
      </c>
      <c r="C540" s="53" t="s">
        <v>1546</v>
      </c>
      <c r="D540" s="54">
        <v>630</v>
      </c>
      <c r="E540" s="54">
        <v>630</v>
      </c>
      <c r="F540" s="4">
        <f t="shared" si="86"/>
        <v>0</v>
      </c>
      <c r="G540" s="4">
        <f t="shared" si="87"/>
        <v>0</v>
      </c>
      <c r="H540" s="30"/>
      <c r="I540" s="90">
        <f t="shared" si="84"/>
        <v>630</v>
      </c>
      <c r="J540" s="50"/>
      <c r="L540" s="67"/>
    </row>
    <row r="541" spans="2:12" x14ac:dyDescent="0.25">
      <c r="B541" s="18" t="s">
        <v>1044</v>
      </c>
      <c r="C541" s="2" t="s">
        <v>1045</v>
      </c>
      <c r="D541" s="4">
        <v>1155</v>
      </c>
      <c r="E541" s="4">
        <v>1155</v>
      </c>
      <c r="F541" s="4">
        <f t="shared" si="86"/>
        <v>0</v>
      </c>
      <c r="G541" s="4">
        <f t="shared" si="87"/>
        <v>0</v>
      </c>
      <c r="I541" s="90">
        <f t="shared" si="84"/>
        <v>1155</v>
      </c>
      <c r="L541" s="67"/>
    </row>
    <row r="542" spans="2:12" x14ac:dyDescent="0.25">
      <c r="B542" s="18" t="s">
        <v>1046</v>
      </c>
      <c r="C542" s="2" t="s">
        <v>1047</v>
      </c>
      <c r="D542" s="4">
        <v>840</v>
      </c>
      <c r="E542" s="4">
        <v>840</v>
      </c>
      <c r="F542" s="4">
        <f t="shared" si="86"/>
        <v>0</v>
      </c>
      <c r="G542" s="4">
        <f t="shared" si="87"/>
        <v>0</v>
      </c>
      <c r="I542" s="90">
        <f t="shared" si="84"/>
        <v>840</v>
      </c>
      <c r="L542" s="67"/>
    </row>
    <row r="543" spans="2:12" x14ac:dyDescent="0.25">
      <c r="B543" s="18" t="s">
        <v>1048</v>
      </c>
      <c r="C543" s="2" t="s">
        <v>1049</v>
      </c>
      <c r="D543" s="4">
        <v>475</v>
      </c>
      <c r="E543" s="4">
        <v>475</v>
      </c>
      <c r="F543" s="4">
        <f t="shared" si="86"/>
        <v>0</v>
      </c>
      <c r="G543" s="4">
        <f t="shared" si="87"/>
        <v>0</v>
      </c>
      <c r="I543" s="90">
        <f t="shared" si="84"/>
        <v>475</v>
      </c>
      <c r="L543" s="67"/>
    </row>
    <row r="544" spans="2:12" x14ac:dyDescent="0.25">
      <c r="B544" s="18" t="s">
        <v>1050</v>
      </c>
      <c r="C544" s="2" t="s">
        <v>1051</v>
      </c>
      <c r="D544" s="4">
        <v>475</v>
      </c>
      <c r="E544" s="4">
        <v>475</v>
      </c>
      <c r="F544" s="4">
        <f t="shared" si="86"/>
        <v>0</v>
      </c>
      <c r="G544" s="4">
        <f t="shared" si="87"/>
        <v>0</v>
      </c>
      <c r="I544" s="90">
        <f t="shared" si="84"/>
        <v>475</v>
      </c>
      <c r="L544" s="67"/>
    </row>
    <row r="545" spans="2:12" x14ac:dyDescent="0.25">
      <c r="B545" s="7" t="s">
        <v>1052</v>
      </c>
      <c r="C545" s="2" t="s">
        <v>1053</v>
      </c>
      <c r="D545" s="4">
        <v>475</v>
      </c>
      <c r="E545" s="4">
        <v>475</v>
      </c>
      <c r="F545" s="4">
        <f t="shared" si="86"/>
        <v>0</v>
      </c>
      <c r="G545" s="4">
        <f t="shared" si="87"/>
        <v>0</v>
      </c>
      <c r="I545" s="90">
        <f t="shared" si="84"/>
        <v>475</v>
      </c>
      <c r="L545" s="67"/>
    </row>
    <row r="546" spans="2:12" x14ac:dyDescent="0.25">
      <c r="B546" s="18" t="s">
        <v>1054</v>
      </c>
      <c r="C546" s="1" t="s">
        <v>1055</v>
      </c>
      <c r="D546" s="4">
        <v>295</v>
      </c>
      <c r="E546" s="4">
        <v>295</v>
      </c>
      <c r="F546" s="4">
        <f t="shared" si="86"/>
        <v>0</v>
      </c>
      <c r="G546" s="4">
        <f t="shared" si="87"/>
        <v>0</v>
      </c>
      <c r="I546" s="90">
        <f t="shared" si="84"/>
        <v>295</v>
      </c>
      <c r="L546" s="67"/>
    </row>
    <row r="547" spans="2:12" x14ac:dyDescent="0.25">
      <c r="B547" s="18" t="s">
        <v>1056</v>
      </c>
      <c r="C547" s="1" t="s">
        <v>1057</v>
      </c>
      <c r="D547" s="4">
        <v>115</v>
      </c>
      <c r="E547" s="4">
        <v>115</v>
      </c>
      <c r="F547" s="4">
        <f t="shared" si="86"/>
        <v>0</v>
      </c>
      <c r="G547" s="4">
        <f t="shared" si="87"/>
        <v>0</v>
      </c>
      <c r="I547" s="90">
        <f t="shared" si="84"/>
        <v>115</v>
      </c>
      <c r="L547" s="67"/>
    </row>
    <row r="548" spans="2:12" x14ac:dyDescent="0.25">
      <c r="B548" s="18" t="s">
        <v>1058</v>
      </c>
      <c r="C548" s="1" t="s">
        <v>1059</v>
      </c>
      <c r="D548" s="4">
        <v>485</v>
      </c>
      <c r="E548" s="4">
        <v>485</v>
      </c>
      <c r="F548" s="4">
        <f t="shared" si="86"/>
        <v>0</v>
      </c>
      <c r="G548" s="4">
        <f t="shared" si="87"/>
        <v>0</v>
      </c>
      <c r="I548" s="90">
        <f t="shared" si="84"/>
        <v>485</v>
      </c>
      <c r="L548" s="67"/>
    </row>
    <row r="549" spans="2:12" x14ac:dyDescent="0.25">
      <c r="B549" s="18" t="s">
        <v>1060</v>
      </c>
      <c r="C549" s="1" t="s">
        <v>1061</v>
      </c>
      <c r="D549" s="4">
        <v>525</v>
      </c>
      <c r="E549" s="4">
        <v>525</v>
      </c>
      <c r="F549" s="4">
        <f t="shared" si="86"/>
        <v>0</v>
      </c>
      <c r="G549" s="4">
        <f t="shared" si="87"/>
        <v>0</v>
      </c>
      <c r="I549" s="90">
        <f t="shared" si="84"/>
        <v>525</v>
      </c>
      <c r="L549" s="67"/>
    </row>
    <row r="550" spans="2:12" x14ac:dyDescent="0.25">
      <c r="B550" s="18" t="s">
        <v>1062</v>
      </c>
      <c r="C550" s="1" t="s">
        <v>1063</v>
      </c>
      <c r="D550" s="4">
        <v>735</v>
      </c>
      <c r="E550" s="4">
        <v>735</v>
      </c>
      <c r="F550" s="4">
        <f t="shared" si="86"/>
        <v>0</v>
      </c>
      <c r="G550" s="4">
        <f t="shared" si="87"/>
        <v>0</v>
      </c>
      <c r="I550" s="90">
        <f t="shared" si="84"/>
        <v>735</v>
      </c>
      <c r="L550" s="67"/>
    </row>
    <row r="551" spans="2:12" x14ac:dyDescent="0.25">
      <c r="B551" s="7" t="s">
        <v>1064</v>
      </c>
      <c r="C551" s="2" t="s">
        <v>1065</v>
      </c>
      <c r="D551" s="4">
        <v>840</v>
      </c>
      <c r="E551" s="4">
        <v>840</v>
      </c>
      <c r="F551" s="4">
        <f t="shared" si="86"/>
        <v>0</v>
      </c>
      <c r="G551" s="4">
        <f t="shared" si="87"/>
        <v>0</v>
      </c>
      <c r="I551" s="90">
        <f t="shared" si="84"/>
        <v>840</v>
      </c>
      <c r="L551" s="67"/>
    </row>
    <row r="552" spans="2:12" x14ac:dyDescent="0.25">
      <c r="B552" s="7" t="s">
        <v>1066</v>
      </c>
      <c r="C552" s="2" t="s">
        <v>1067</v>
      </c>
      <c r="D552" s="4">
        <v>410</v>
      </c>
      <c r="E552" s="4">
        <v>410</v>
      </c>
      <c r="F552" s="4">
        <f t="shared" si="86"/>
        <v>0</v>
      </c>
      <c r="G552" s="4">
        <f t="shared" si="87"/>
        <v>0</v>
      </c>
      <c r="I552" s="90">
        <f t="shared" si="84"/>
        <v>410</v>
      </c>
      <c r="L552" s="67"/>
    </row>
    <row r="553" spans="2:12" x14ac:dyDescent="0.25">
      <c r="B553" s="7" t="s">
        <v>1068</v>
      </c>
      <c r="C553" s="2" t="s">
        <v>1069</v>
      </c>
      <c r="D553" s="4">
        <v>410</v>
      </c>
      <c r="E553" s="4">
        <v>410</v>
      </c>
      <c r="F553" s="4">
        <f t="shared" si="86"/>
        <v>0</v>
      </c>
      <c r="G553" s="4">
        <f t="shared" si="87"/>
        <v>0</v>
      </c>
      <c r="I553" s="90">
        <f t="shared" si="84"/>
        <v>410</v>
      </c>
      <c r="L553" s="67"/>
    </row>
    <row r="554" spans="2:12" x14ac:dyDescent="0.25">
      <c r="B554" s="7" t="s">
        <v>1070</v>
      </c>
      <c r="C554" s="2" t="s">
        <v>1071</v>
      </c>
      <c r="D554" s="4">
        <v>315</v>
      </c>
      <c r="E554" s="4">
        <v>315</v>
      </c>
      <c r="F554" s="4">
        <f t="shared" si="86"/>
        <v>0</v>
      </c>
      <c r="G554" s="4">
        <f t="shared" si="87"/>
        <v>0</v>
      </c>
      <c r="I554" s="90">
        <f t="shared" si="84"/>
        <v>315</v>
      </c>
      <c r="L554" s="67"/>
    </row>
    <row r="555" spans="2:12" x14ac:dyDescent="0.25">
      <c r="B555" s="7" t="s">
        <v>1072</v>
      </c>
      <c r="C555" s="2" t="s">
        <v>1073</v>
      </c>
      <c r="D555" s="4">
        <v>370</v>
      </c>
      <c r="E555" s="4">
        <v>370</v>
      </c>
      <c r="F555" s="4">
        <f t="shared" si="86"/>
        <v>0</v>
      </c>
      <c r="G555" s="4">
        <f t="shared" si="87"/>
        <v>0</v>
      </c>
      <c r="I555" s="90">
        <f t="shared" si="84"/>
        <v>370</v>
      </c>
      <c r="L555" s="67"/>
    </row>
    <row r="556" spans="2:12" x14ac:dyDescent="0.25">
      <c r="B556" s="7" t="s">
        <v>1074</v>
      </c>
      <c r="C556" s="2" t="s">
        <v>1075</v>
      </c>
      <c r="D556" s="4">
        <v>630</v>
      </c>
      <c r="E556" s="4">
        <v>630</v>
      </c>
      <c r="F556" s="4">
        <f t="shared" si="86"/>
        <v>0</v>
      </c>
      <c r="G556" s="4">
        <f t="shared" si="87"/>
        <v>0</v>
      </c>
      <c r="I556" s="90">
        <f t="shared" si="84"/>
        <v>630</v>
      </c>
      <c r="L556" s="67"/>
    </row>
    <row r="557" spans="2:12" x14ac:dyDescent="0.25">
      <c r="B557" s="7" t="s">
        <v>1076</v>
      </c>
      <c r="C557" s="2" t="s">
        <v>1077</v>
      </c>
      <c r="D557" s="4">
        <v>255</v>
      </c>
      <c r="E557" s="4">
        <v>255</v>
      </c>
      <c r="F557" s="4">
        <f t="shared" si="86"/>
        <v>0</v>
      </c>
      <c r="G557" s="4">
        <f t="shared" si="87"/>
        <v>0</v>
      </c>
      <c r="I557" s="90">
        <f t="shared" si="84"/>
        <v>255</v>
      </c>
      <c r="L557" s="67"/>
    </row>
    <row r="558" spans="2:12" x14ac:dyDescent="0.25">
      <c r="B558" s="7" t="s">
        <v>1078</v>
      </c>
      <c r="C558" s="2" t="s">
        <v>1079</v>
      </c>
      <c r="D558" s="4">
        <v>255</v>
      </c>
      <c r="E558" s="4">
        <v>255</v>
      </c>
      <c r="F558" s="4">
        <f t="shared" si="86"/>
        <v>0</v>
      </c>
      <c r="G558" s="4">
        <f t="shared" si="87"/>
        <v>0</v>
      </c>
      <c r="I558" s="90">
        <f t="shared" si="84"/>
        <v>255</v>
      </c>
      <c r="L558" s="67"/>
    </row>
    <row r="559" spans="2:12" x14ac:dyDescent="0.25">
      <c r="B559" s="7" t="s">
        <v>1080</v>
      </c>
      <c r="C559" s="2" t="s">
        <v>1081</v>
      </c>
      <c r="D559" s="4">
        <v>580</v>
      </c>
      <c r="E559" s="4">
        <v>580</v>
      </c>
      <c r="F559" s="4">
        <f t="shared" si="86"/>
        <v>0</v>
      </c>
      <c r="G559" s="4">
        <f t="shared" si="87"/>
        <v>0</v>
      </c>
      <c r="I559" s="90">
        <f t="shared" si="84"/>
        <v>580</v>
      </c>
      <c r="L559" s="67"/>
    </row>
    <row r="560" spans="2:12" x14ac:dyDescent="0.25">
      <c r="B560" s="7" t="s">
        <v>1082</v>
      </c>
      <c r="C560" s="2" t="s">
        <v>1083</v>
      </c>
      <c r="D560" s="4">
        <v>630</v>
      </c>
      <c r="E560" s="4">
        <v>630</v>
      </c>
      <c r="F560" s="4">
        <f t="shared" si="86"/>
        <v>0</v>
      </c>
      <c r="G560" s="4">
        <f t="shared" si="87"/>
        <v>0</v>
      </c>
      <c r="I560" s="90">
        <f t="shared" si="84"/>
        <v>630</v>
      </c>
      <c r="L560" s="67"/>
    </row>
    <row r="561" spans="2:12" x14ac:dyDescent="0.25">
      <c r="B561" s="7" t="s">
        <v>1084</v>
      </c>
      <c r="C561" s="2" t="s">
        <v>1085</v>
      </c>
      <c r="D561" s="4">
        <v>210</v>
      </c>
      <c r="E561" s="4">
        <v>210</v>
      </c>
      <c r="F561" s="4">
        <f t="shared" si="86"/>
        <v>0</v>
      </c>
      <c r="G561" s="4">
        <f t="shared" si="87"/>
        <v>0</v>
      </c>
      <c r="I561" s="90">
        <f t="shared" ref="I561:I624" si="88">D561</f>
        <v>210</v>
      </c>
      <c r="L561" s="67"/>
    </row>
    <row r="562" spans="2:12" x14ac:dyDescent="0.25">
      <c r="B562" s="7" t="s">
        <v>1086</v>
      </c>
      <c r="C562" s="2" t="s">
        <v>1087</v>
      </c>
      <c r="D562" s="4">
        <v>315</v>
      </c>
      <c r="E562" s="4">
        <v>315</v>
      </c>
      <c r="F562" s="4">
        <f t="shared" si="86"/>
        <v>0</v>
      </c>
      <c r="G562" s="4">
        <f t="shared" si="87"/>
        <v>0</v>
      </c>
      <c r="I562" s="90">
        <f t="shared" si="88"/>
        <v>315</v>
      </c>
      <c r="L562" s="67"/>
    </row>
    <row r="563" spans="2:12" ht="30" x14ac:dyDescent="0.25">
      <c r="B563" s="7" t="s">
        <v>1088</v>
      </c>
      <c r="C563" s="2" t="s">
        <v>1089</v>
      </c>
      <c r="D563" s="4">
        <v>400</v>
      </c>
      <c r="E563" s="4">
        <v>400</v>
      </c>
      <c r="F563" s="4">
        <f t="shared" si="86"/>
        <v>0</v>
      </c>
      <c r="G563" s="4">
        <f t="shared" si="87"/>
        <v>0</v>
      </c>
      <c r="I563" s="90">
        <f t="shared" si="88"/>
        <v>400</v>
      </c>
      <c r="L563" s="67"/>
    </row>
    <row r="564" spans="2:12" ht="30" x14ac:dyDescent="0.25">
      <c r="B564" s="7" t="s">
        <v>1090</v>
      </c>
      <c r="C564" s="2" t="s">
        <v>1091</v>
      </c>
      <c r="D564" s="4">
        <v>1680</v>
      </c>
      <c r="E564" s="4">
        <v>1680</v>
      </c>
      <c r="F564" s="4">
        <f t="shared" si="86"/>
        <v>0</v>
      </c>
      <c r="G564" s="4">
        <f t="shared" si="87"/>
        <v>0</v>
      </c>
      <c r="I564" s="90">
        <f t="shared" si="88"/>
        <v>1680</v>
      </c>
      <c r="L564" s="67"/>
    </row>
    <row r="565" spans="2:12" x14ac:dyDescent="0.25">
      <c r="B565" s="7" t="s">
        <v>1092</v>
      </c>
      <c r="C565" s="2" t="s">
        <v>1093</v>
      </c>
      <c r="D565" s="4">
        <v>525</v>
      </c>
      <c r="E565" s="4">
        <v>525</v>
      </c>
      <c r="F565" s="4">
        <f t="shared" si="86"/>
        <v>0</v>
      </c>
      <c r="G565" s="4">
        <f t="shared" si="87"/>
        <v>0</v>
      </c>
      <c r="I565" s="90">
        <f t="shared" si="88"/>
        <v>525</v>
      </c>
      <c r="L565" s="67"/>
    </row>
    <row r="566" spans="2:12" x14ac:dyDescent="0.25">
      <c r="B566" s="7" t="s">
        <v>1094</v>
      </c>
      <c r="C566" s="2" t="s">
        <v>1095</v>
      </c>
      <c r="D566" s="4">
        <v>525</v>
      </c>
      <c r="E566" s="4">
        <v>525</v>
      </c>
      <c r="F566" s="4">
        <f t="shared" si="86"/>
        <v>0</v>
      </c>
      <c r="G566" s="4">
        <f t="shared" si="87"/>
        <v>0</v>
      </c>
      <c r="I566" s="90">
        <f t="shared" si="88"/>
        <v>525</v>
      </c>
      <c r="L566" s="67"/>
    </row>
    <row r="567" spans="2:12" x14ac:dyDescent="0.25">
      <c r="B567" s="7" t="s">
        <v>1096</v>
      </c>
      <c r="C567" s="2" t="s">
        <v>1097</v>
      </c>
      <c r="D567" s="4">
        <v>580</v>
      </c>
      <c r="E567" s="4">
        <v>580</v>
      </c>
      <c r="F567" s="4">
        <f t="shared" si="86"/>
        <v>0</v>
      </c>
      <c r="G567" s="4">
        <f t="shared" si="87"/>
        <v>0</v>
      </c>
      <c r="I567" s="90">
        <f t="shared" si="88"/>
        <v>580</v>
      </c>
      <c r="L567" s="67"/>
    </row>
    <row r="568" spans="2:12" x14ac:dyDescent="0.25">
      <c r="B568" s="7" t="s">
        <v>1098</v>
      </c>
      <c r="C568" s="2" t="s">
        <v>1099</v>
      </c>
      <c r="D568" s="4">
        <v>590</v>
      </c>
      <c r="E568" s="4">
        <v>590</v>
      </c>
      <c r="F568" s="4">
        <f t="shared" si="86"/>
        <v>0</v>
      </c>
      <c r="G568" s="4">
        <f t="shared" si="87"/>
        <v>0</v>
      </c>
      <c r="I568" s="90">
        <f t="shared" si="88"/>
        <v>590</v>
      </c>
      <c r="L568" s="67"/>
    </row>
    <row r="569" spans="2:12" x14ac:dyDescent="0.25">
      <c r="B569" s="7" t="s">
        <v>1100</v>
      </c>
      <c r="C569" s="2" t="s">
        <v>1101</v>
      </c>
      <c r="D569" s="4">
        <v>475</v>
      </c>
      <c r="E569" s="4">
        <v>475</v>
      </c>
      <c r="F569" s="4">
        <f t="shared" si="86"/>
        <v>0</v>
      </c>
      <c r="G569" s="4">
        <f t="shared" si="87"/>
        <v>0</v>
      </c>
      <c r="I569" s="90">
        <f t="shared" si="88"/>
        <v>475</v>
      </c>
      <c r="L569" s="67"/>
    </row>
    <row r="570" spans="2:12" x14ac:dyDescent="0.25">
      <c r="B570" s="7" t="s">
        <v>1102</v>
      </c>
      <c r="C570" s="2" t="s">
        <v>1103</v>
      </c>
      <c r="D570" s="4">
        <v>475</v>
      </c>
      <c r="E570" s="4">
        <v>475</v>
      </c>
      <c r="F570" s="4">
        <f t="shared" si="86"/>
        <v>0</v>
      </c>
      <c r="G570" s="4">
        <f t="shared" si="87"/>
        <v>0</v>
      </c>
      <c r="I570" s="90">
        <f t="shared" si="88"/>
        <v>475</v>
      </c>
      <c r="L570" s="67"/>
    </row>
    <row r="571" spans="2:12" x14ac:dyDescent="0.25">
      <c r="B571" s="7" t="s">
        <v>1104</v>
      </c>
      <c r="C571" s="2" t="s">
        <v>1105</v>
      </c>
      <c r="D571" s="4">
        <v>475</v>
      </c>
      <c r="E571" s="4">
        <v>475</v>
      </c>
      <c r="F571" s="4">
        <f t="shared" si="86"/>
        <v>0</v>
      </c>
      <c r="G571" s="4">
        <f t="shared" si="87"/>
        <v>0</v>
      </c>
      <c r="I571" s="90">
        <f t="shared" si="88"/>
        <v>475</v>
      </c>
      <c r="L571" s="67"/>
    </row>
    <row r="572" spans="2:12" x14ac:dyDescent="0.25">
      <c r="B572" s="7" t="s">
        <v>1106</v>
      </c>
      <c r="C572" s="2" t="s">
        <v>1107</v>
      </c>
      <c r="D572" s="4">
        <v>505</v>
      </c>
      <c r="E572" s="4">
        <v>505</v>
      </c>
      <c r="F572" s="4">
        <f t="shared" si="86"/>
        <v>0</v>
      </c>
      <c r="G572" s="4">
        <f t="shared" si="87"/>
        <v>0</v>
      </c>
      <c r="I572" s="90">
        <f t="shared" si="88"/>
        <v>505</v>
      </c>
      <c r="L572" s="67"/>
    </row>
    <row r="573" spans="2:12" x14ac:dyDescent="0.25">
      <c r="B573" s="7" t="s">
        <v>1108</v>
      </c>
      <c r="C573" s="2" t="s">
        <v>1109</v>
      </c>
      <c r="D573" s="4">
        <v>505</v>
      </c>
      <c r="E573" s="4">
        <v>505</v>
      </c>
      <c r="F573" s="4">
        <f t="shared" si="86"/>
        <v>0</v>
      </c>
      <c r="G573" s="4">
        <f t="shared" si="87"/>
        <v>0</v>
      </c>
      <c r="I573" s="90">
        <f t="shared" si="88"/>
        <v>505</v>
      </c>
      <c r="L573" s="67"/>
    </row>
    <row r="574" spans="2:12" x14ac:dyDescent="0.25">
      <c r="B574" s="7" t="s">
        <v>1110</v>
      </c>
      <c r="C574" s="2" t="s">
        <v>1111</v>
      </c>
      <c r="D574" s="4">
        <v>315</v>
      </c>
      <c r="E574" s="4">
        <v>315</v>
      </c>
      <c r="F574" s="4">
        <f t="shared" si="86"/>
        <v>0</v>
      </c>
      <c r="G574" s="4">
        <f t="shared" si="87"/>
        <v>0</v>
      </c>
      <c r="I574" s="90">
        <f t="shared" si="88"/>
        <v>315</v>
      </c>
      <c r="L574" s="67"/>
    </row>
    <row r="575" spans="2:12" x14ac:dyDescent="0.25">
      <c r="B575" s="18" t="s">
        <v>1112</v>
      </c>
      <c r="C575" s="1" t="s">
        <v>1113</v>
      </c>
      <c r="D575" s="4">
        <v>1945</v>
      </c>
      <c r="E575" s="4">
        <v>1945</v>
      </c>
      <c r="F575" s="4">
        <f t="shared" si="86"/>
        <v>0</v>
      </c>
      <c r="G575" s="4">
        <f t="shared" si="87"/>
        <v>0</v>
      </c>
      <c r="I575" s="90">
        <f t="shared" si="88"/>
        <v>1945</v>
      </c>
      <c r="L575" s="67"/>
    </row>
    <row r="576" spans="2:12" x14ac:dyDescent="0.25">
      <c r="B576" s="7" t="s">
        <v>1114</v>
      </c>
      <c r="C576" s="2" t="s">
        <v>1115</v>
      </c>
      <c r="D576" s="4">
        <v>660</v>
      </c>
      <c r="E576" s="4">
        <v>660</v>
      </c>
      <c r="F576" s="4">
        <f t="shared" si="86"/>
        <v>0</v>
      </c>
      <c r="G576" s="4">
        <f t="shared" si="87"/>
        <v>0</v>
      </c>
      <c r="I576" s="90">
        <f t="shared" si="88"/>
        <v>660</v>
      </c>
      <c r="L576" s="67"/>
    </row>
    <row r="577" spans="2:12" x14ac:dyDescent="0.25">
      <c r="B577" s="7" t="s">
        <v>1116</v>
      </c>
      <c r="C577" s="2" t="s">
        <v>1117</v>
      </c>
      <c r="D577" s="4">
        <v>660</v>
      </c>
      <c r="E577" s="4">
        <v>660</v>
      </c>
      <c r="F577" s="4">
        <f t="shared" si="86"/>
        <v>0</v>
      </c>
      <c r="G577" s="4">
        <f t="shared" si="87"/>
        <v>0</v>
      </c>
      <c r="I577" s="90">
        <f t="shared" si="88"/>
        <v>660</v>
      </c>
      <c r="L577" s="67"/>
    </row>
    <row r="578" spans="2:12" x14ac:dyDescent="0.25">
      <c r="B578" s="7" t="s">
        <v>1118</v>
      </c>
      <c r="C578" s="2" t="s">
        <v>1119</v>
      </c>
      <c r="D578" s="4">
        <v>840</v>
      </c>
      <c r="E578" s="4">
        <v>840</v>
      </c>
      <c r="F578" s="4">
        <f t="shared" si="86"/>
        <v>0</v>
      </c>
      <c r="G578" s="4">
        <f t="shared" si="87"/>
        <v>0</v>
      </c>
      <c r="I578" s="90">
        <f t="shared" si="88"/>
        <v>840</v>
      </c>
      <c r="L578" s="67"/>
    </row>
    <row r="579" spans="2:12" x14ac:dyDescent="0.25">
      <c r="B579" s="7" t="s">
        <v>1120</v>
      </c>
      <c r="C579" s="2" t="s">
        <v>1121</v>
      </c>
      <c r="D579" s="4">
        <v>315</v>
      </c>
      <c r="E579" s="4">
        <v>315</v>
      </c>
      <c r="F579" s="4">
        <f t="shared" si="86"/>
        <v>0</v>
      </c>
      <c r="G579" s="4">
        <f t="shared" si="87"/>
        <v>0</v>
      </c>
      <c r="I579" s="90">
        <f t="shared" si="88"/>
        <v>315</v>
      </c>
      <c r="L579" s="67"/>
    </row>
    <row r="580" spans="2:12" x14ac:dyDescent="0.25">
      <c r="B580" s="7" t="s">
        <v>1122</v>
      </c>
      <c r="C580" s="2" t="s">
        <v>1123</v>
      </c>
      <c r="D580" s="4">
        <v>840</v>
      </c>
      <c r="E580" s="4">
        <v>840</v>
      </c>
      <c r="F580" s="4">
        <f t="shared" si="86"/>
        <v>0</v>
      </c>
      <c r="G580" s="4">
        <f t="shared" si="87"/>
        <v>0</v>
      </c>
      <c r="I580" s="90">
        <f t="shared" si="88"/>
        <v>840</v>
      </c>
      <c r="L580" s="67"/>
    </row>
    <row r="581" spans="2:12" x14ac:dyDescent="0.25">
      <c r="B581" s="7" t="s">
        <v>1124</v>
      </c>
      <c r="C581" s="2" t="s">
        <v>1125</v>
      </c>
      <c r="D581" s="4">
        <v>840</v>
      </c>
      <c r="E581" s="4">
        <v>840</v>
      </c>
      <c r="F581" s="4">
        <f t="shared" si="86"/>
        <v>0</v>
      </c>
      <c r="G581" s="4">
        <f t="shared" si="87"/>
        <v>0</v>
      </c>
      <c r="I581" s="90">
        <f t="shared" si="88"/>
        <v>840</v>
      </c>
      <c r="L581" s="67"/>
    </row>
    <row r="582" spans="2:12" x14ac:dyDescent="0.25">
      <c r="B582" s="7" t="s">
        <v>1126</v>
      </c>
      <c r="C582" s="2" t="s">
        <v>1127</v>
      </c>
      <c r="D582" s="4">
        <v>840</v>
      </c>
      <c r="E582" s="4">
        <v>840</v>
      </c>
      <c r="F582" s="4">
        <f t="shared" si="86"/>
        <v>0</v>
      </c>
      <c r="G582" s="4">
        <f t="shared" si="87"/>
        <v>0</v>
      </c>
      <c r="I582" s="90">
        <f t="shared" si="88"/>
        <v>840</v>
      </c>
      <c r="L582" s="67"/>
    </row>
    <row r="583" spans="2:12" x14ac:dyDescent="0.25">
      <c r="B583" s="7" t="s">
        <v>1128</v>
      </c>
      <c r="C583" s="2" t="s">
        <v>1129</v>
      </c>
      <c r="D583" s="4">
        <v>315</v>
      </c>
      <c r="E583" s="4">
        <v>315</v>
      </c>
      <c r="F583" s="4">
        <f t="shared" si="86"/>
        <v>0</v>
      </c>
      <c r="G583" s="4">
        <f t="shared" si="87"/>
        <v>0</v>
      </c>
      <c r="I583" s="90">
        <f t="shared" si="88"/>
        <v>315</v>
      </c>
      <c r="L583" s="67"/>
    </row>
    <row r="584" spans="2:12" x14ac:dyDescent="0.25">
      <c r="B584" s="7" t="s">
        <v>1130</v>
      </c>
      <c r="C584" s="2" t="s">
        <v>1131</v>
      </c>
      <c r="D584" s="4">
        <v>210</v>
      </c>
      <c r="E584" s="4">
        <v>210</v>
      </c>
      <c r="F584" s="4">
        <f t="shared" si="86"/>
        <v>0</v>
      </c>
      <c r="G584" s="4">
        <f t="shared" si="87"/>
        <v>0</v>
      </c>
      <c r="I584" s="90">
        <f t="shared" si="88"/>
        <v>210</v>
      </c>
      <c r="L584" s="67"/>
    </row>
    <row r="585" spans="2:12" x14ac:dyDescent="0.25">
      <c r="B585" s="7" t="s">
        <v>1132</v>
      </c>
      <c r="C585" s="2" t="s">
        <v>1133</v>
      </c>
      <c r="D585" s="4">
        <v>190</v>
      </c>
      <c r="E585" s="4">
        <v>190</v>
      </c>
      <c r="F585" s="4">
        <f t="shared" si="86"/>
        <v>0</v>
      </c>
      <c r="G585" s="4">
        <f t="shared" si="87"/>
        <v>0</v>
      </c>
      <c r="I585" s="90">
        <f t="shared" si="88"/>
        <v>190</v>
      </c>
      <c r="L585" s="67"/>
    </row>
    <row r="586" spans="2:12" x14ac:dyDescent="0.25">
      <c r="B586" s="7" t="s">
        <v>1134</v>
      </c>
      <c r="C586" s="2" t="s">
        <v>1135</v>
      </c>
      <c r="D586" s="4">
        <v>630</v>
      </c>
      <c r="E586" s="4">
        <v>630</v>
      </c>
      <c r="F586" s="4">
        <f t="shared" si="86"/>
        <v>0</v>
      </c>
      <c r="G586" s="4">
        <f t="shared" si="87"/>
        <v>0</v>
      </c>
      <c r="I586" s="90">
        <f t="shared" si="88"/>
        <v>630</v>
      </c>
      <c r="L586" s="67"/>
    </row>
    <row r="587" spans="2:12" x14ac:dyDescent="0.25">
      <c r="B587" s="7" t="s">
        <v>1136</v>
      </c>
      <c r="C587" s="2" t="s">
        <v>1137</v>
      </c>
      <c r="D587" s="4">
        <v>525</v>
      </c>
      <c r="E587" s="4">
        <v>525</v>
      </c>
      <c r="F587" s="4">
        <f t="shared" si="86"/>
        <v>0</v>
      </c>
      <c r="G587" s="4">
        <f t="shared" si="87"/>
        <v>0</v>
      </c>
      <c r="I587" s="90">
        <f t="shared" si="88"/>
        <v>525</v>
      </c>
      <c r="L587" s="67"/>
    </row>
    <row r="588" spans="2:12" x14ac:dyDescent="0.25">
      <c r="B588" s="7" t="s">
        <v>1138</v>
      </c>
      <c r="C588" s="2" t="s">
        <v>1139</v>
      </c>
      <c r="D588" s="4">
        <v>660</v>
      </c>
      <c r="E588" s="4">
        <v>660</v>
      </c>
      <c r="F588" s="4">
        <f t="shared" si="86"/>
        <v>0</v>
      </c>
      <c r="G588" s="4">
        <f t="shared" si="87"/>
        <v>0</v>
      </c>
      <c r="I588" s="90">
        <f t="shared" si="88"/>
        <v>660</v>
      </c>
      <c r="L588" s="67"/>
    </row>
    <row r="589" spans="2:12" x14ac:dyDescent="0.25">
      <c r="B589" s="7" t="s">
        <v>1140</v>
      </c>
      <c r="C589" s="2" t="s">
        <v>1141</v>
      </c>
      <c r="D589" s="4">
        <v>475</v>
      </c>
      <c r="E589" s="4">
        <v>475</v>
      </c>
      <c r="F589" s="4">
        <f t="shared" si="86"/>
        <v>0</v>
      </c>
      <c r="G589" s="4">
        <f t="shared" si="87"/>
        <v>0</v>
      </c>
      <c r="I589" s="90">
        <f t="shared" si="88"/>
        <v>475</v>
      </c>
      <c r="L589" s="67"/>
    </row>
    <row r="590" spans="2:12" x14ac:dyDescent="0.25">
      <c r="B590" s="7" t="s">
        <v>1142</v>
      </c>
      <c r="C590" s="16" t="s">
        <v>1143</v>
      </c>
      <c r="D590" s="4">
        <v>475</v>
      </c>
      <c r="E590" s="4">
        <v>475</v>
      </c>
      <c r="F590" s="4">
        <f t="shared" si="86"/>
        <v>0</v>
      </c>
      <c r="G590" s="4">
        <f t="shared" si="87"/>
        <v>0</v>
      </c>
      <c r="I590" s="90">
        <f t="shared" si="88"/>
        <v>475</v>
      </c>
      <c r="L590" s="67"/>
    </row>
    <row r="591" spans="2:12" x14ac:dyDescent="0.25">
      <c r="B591" s="7" t="s">
        <v>1144</v>
      </c>
      <c r="C591" s="16" t="s">
        <v>1145</v>
      </c>
      <c r="D591" s="4">
        <v>475</v>
      </c>
      <c r="E591" s="4">
        <v>475</v>
      </c>
      <c r="F591" s="4">
        <f t="shared" si="86"/>
        <v>0</v>
      </c>
      <c r="G591" s="4">
        <f t="shared" si="87"/>
        <v>0</v>
      </c>
      <c r="I591" s="90">
        <f t="shared" si="88"/>
        <v>475</v>
      </c>
      <c r="L591" s="67"/>
    </row>
    <row r="592" spans="2:12" x14ac:dyDescent="0.25">
      <c r="B592" s="7" t="s">
        <v>1146</v>
      </c>
      <c r="C592" s="16" t="s">
        <v>1147</v>
      </c>
      <c r="D592" s="4">
        <v>1365</v>
      </c>
      <c r="E592" s="4">
        <v>1365</v>
      </c>
      <c r="F592" s="4">
        <f t="shared" ref="F592:F655" si="89">E592-D592</f>
        <v>0</v>
      </c>
      <c r="G592" s="4">
        <f t="shared" si="87"/>
        <v>0</v>
      </c>
      <c r="I592" s="90">
        <f t="shared" si="88"/>
        <v>1365</v>
      </c>
      <c r="L592" s="67"/>
    </row>
    <row r="593" spans="2:12" x14ac:dyDescent="0.25">
      <c r="B593" s="7" t="s">
        <v>1148</v>
      </c>
      <c r="C593" s="16" t="s">
        <v>1149</v>
      </c>
      <c r="D593" s="4">
        <v>1985</v>
      </c>
      <c r="E593" s="4">
        <v>1985</v>
      </c>
      <c r="F593" s="4">
        <f t="shared" si="89"/>
        <v>0</v>
      </c>
      <c r="G593" s="4">
        <f t="shared" ref="G593:G656" si="90">E593/D593*100-100</f>
        <v>0</v>
      </c>
      <c r="I593" s="90">
        <f t="shared" si="88"/>
        <v>1985</v>
      </c>
      <c r="L593" s="67"/>
    </row>
    <row r="594" spans="2:12" x14ac:dyDescent="0.25">
      <c r="B594" s="7" t="s">
        <v>1150</v>
      </c>
      <c r="C594" s="16" t="s">
        <v>1151</v>
      </c>
      <c r="D594" s="4">
        <v>475</v>
      </c>
      <c r="E594" s="4">
        <v>475</v>
      </c>
      <c r="F594" s="4">
        <f t="shared" si="89"/>
        <v>0</v>
      </c>
      <c r="G594" s="4">
        <f t="shared" si="90"/>
        <v>0</v>
      </c>
      <c r="I594" s="90">
        <f t="shared" si="88"/>
        <v>475</v>
      </c>
      <c r="L594" s="67"/>
    </row>
    <row r="595" spans="2:12" x14ac:dyDescent="0.25">
      <c r="B595" s="7" t="s">
        <v>1152</v>
      </c>
      <c r="C595" s="16" t="s">
        <v>1153</v>
      </c>
      <c r="D595" s="4">
        <v>525</v>
      </c>
      <c r="E595" s="4">
        <v>525</v>
      </c>
      <c r="F595" s="4">
        <f t="shared" si="89"/>
        <v>0</v>
      </c>
      <c r="G595" s="4">
        <f t="shared" si="90"/>
        <v>0</v>
      </c>
      <c r="I595" s="90">
        <f t="shared" si="88"/>
        <v>525</v>
      </c>
      <c r="L595" s="67"/>
    </row>
    <row r="596" spans="2:12" x14ac:dyDescent="0.25">
      <c r="B596" s="7" t="s">
        <v>1154</v>
      </c>
      <c r="C596" s="25" t="s">
        <v>1155</v>
      </c>
      <c r="D596" s="4">
        <v>685</v>
      </c>
      <c r="E596" s="4">
        <v>685</v>
      </c>
      <c r="F596" s="4">
        <f t="shared" si="89"/>
        <v>0</v>
      </c>
      <c r="G596" s="4">
        <f t="shared" si="90"/>
        <v>0</v>
      </c>
      <c r="I596" s="90">
        <f t="shared" si="88"/>
        <v>685</v>
      </c>
      <c r="L596" s="67"/>
    </row>
    <row r="597" spans="2:12" x14ac:dyDescent="0.25">
      <c r="B597" s="7" t="s">
        <v>1156</v>
      </c>
      <c r="C597" s="2" t="s">
        <v>1157</v>
      </c>
      <c r="D597" s="4">
        <v>475</v>
      </c>
      <c r="E597" s="4">
        <v>475</v>
      </c>
      <c r="F597" s="4">
        <f t="shared" si="89"/>
        <v>0</v>
      </c>
      <c r="G597" s="4">
        <f t="shared" si="90"/>
        <v>0</v>
      </c>
      <c r="I597" s="90">
        <f t="shared" si="88"/>
        <v>475</v>
      </c>
      <c r="L597" s="67"/>
    </row>
    <row r="598" spans="2:12" x14ac:dyDescent="0.25">
      <c r="B598" s="7" t="s">
        <v>1158</v>
      </c>
      <c r="C598" s="2" t="s">
        <v>1159</v>
      </c>
      <c r="D598" s="4">
        <v>475</v>
      </c>
      <c r="E598" s="4">
        <v>475</v>
      </c>
      <c r="F598" s="4">
        <f t="shared" si="89"/>
        <v>0</v>
      </c>
      <c r="G598" s="4">
        <f t="shared" si="90"/>
        <v>0</v>
      </c>
      <c r="I598" s="90">
        <f t="shared" si="88"/>
        <v>475</v>
      </c>
      <c r="L598" s="67"/>
    </row>
    <row r="599" spans="2:12" x14ac:dyDescent="0.25">
      <c r="B599" s="7" t="s">
        <v>1160</v>
      </c>
      <c r="C599" s="16" t="s">
        <v>1161</v>
      </c>
      <c r="D599" s="4">
        <v>2835</v>
      </c>
      <c r="E599" s="4">
        <v>2835</v>
      </c>
      <c r="F599" s="4">
        <f t="shared" si="89"/>
        <v>0</v>
      </c>
      <c r="G599" s="4">
        <f t="shared" si="90"/>
        <v>0</v>
      </c>
      <c r="I599" s="90">
        <f t="shared" si="88"/>
        <v>2835</v>
      </c>
      <c r="L599" s="67"/>
    </row>
    <row r="600" spans="2:12" x14ac:dyDescent="0.25">
      <c r="B600" s="7" t="s">
        <v>1162</v>
      </c>
      <c r="C600" s="16" t="s">
        <v>1163</v>
      </c>
      <c r="D600" s="4">
        <v>2050</v>
      </c>
      <c r="E600" s="4">
        <v>2050</v>
      </c>
      <c r="F600" s="4">
        <f t="shared" si="89"/>
        <v>0</v>
      </c>
      <c r="G600" s="4">
        <f t="shared" si="90"/>
        <v>0</v>
      </c>
      <c r="I600" s="90">
        <f t="shared" si="88"/>
        <v>2050</v>
      </c>
      <c r="L600" s="67"/>
    </row>
    <row r="601" spans="2:12" ht="30" x14ac:dyDescent="0.25">
      <c r="B601" s="7" t="s">
        <v>1164</v>
      </c>
      <c r="C601" s="6" t="s">
        <v>1165</v>
      </c>
      <c r="D601" s="4">
        <v>840</v>
      </c>
      <c r="E601" s="4">
        <v>840</v>
      </c>
      <c r="F601" s="4">
        <f t="shared" si="89"/>
        <v>0</v>
      </c>
      <c r="G601" s="4">
        <f t="shared" si="90"/>
        <v>0</v>
      </c>
      <c r="I601" s="90">
        <f t="shared" si="88"/>
        <v>840</v>
      </c>
      <c r="L601" s="67"/>
    </row>
    <row r="602" spans="2:12" ht="30" x14ac:dyDescent="0.25">
      <c r="B602" s="7" t="s">
        <v>1166</v>
      </c>
      <c r="C602" s="16" t="s">
        <v>1167</v>
      </c>
      <c r="D602" s="4">
        <v>840</v>
      </c>
      <c r="E602" s="4">
        <v>840</v>
      </c>
      <c r="F602" s="4">
        <f t="shared" si="89"/>
        <v>0</v>
      </c>
      <c r="G602" s="4">
        <f t="shared" si="90"/>
        <v>0</v>
      </c>
      <c r="I602" s="90">
        <f t="shared" si="88"/>
        <v>840</v>
      </c>
      <c r="L602" s="67"/>
    </row>
    <row r="603" spans="2:12" x14ac:dyDescent="0.25">
      <c r="B603" s="7" t="s">
        <v>1168</v>
      </c>
      <c r="C603" s="26" t="s">
        <v>1169</v>
      </c>
      <c r="D603" s="4">
        <v>210</v>
      </c>
      <c r="E603" s="4">
        <v>210</v>
      </c>
      <c r="F603" s="4">
        <f t="shared" si="89"/>
        <v>0</v>
      </c>
      <c r="G603" s="4">
        <f t="shared" si="90"/>
        <v>0</v>
      </c>
      <c r="I603" s="90">
        <f t="shared" si="88"/>
        <v>210</v>
      </c>
      <c r="L603" s="67"/>
    </row>
    <row r="604" spans="2:12" ht="45" x14ac:dyDescent="0.25">
      <c r="B604" s="7" t="s">
        <v>1170</v>
      </c>
      <c r="C604" s="2" t="s">
        <v>1171</v>
      </c>
      <c r="D604" s="4">
        <v>8159</v>
      </c>
      <c r="E604" s="4">
        <v>8159</v>
      </c>
      <c r="F604" s="4">
        <f t="shared" si="89"/>
        <v>0</v>
      </c>
      <c r="G604" s="4">
        <f t="shared" si="90"/>
        <v>0</v>
      </c>
      <c r="I604" s="90">
        <f t="shared" si="88"/>
        <v>8159</v>
      </c>
      <c r="L604" s="67"/>
    </row>
    <row r="605" spans="2:12" ht="45" x14ac:dyDescent="0.25">
      <c r="B605" s="7" t="s">
        <v>1172</v>
      </c>
      <c r="C605" s="2" t="s">
        <v>1173</v>
      </c>
      <c r="D605" s="4">
        <v>6077</v>
      </c>
      <c r="E605" s="4">
        <v>6077</v>
      </c>
      <c r="F605" s="4">
        <f t="shared" si="89"/>
        <v>0</v>
      </c>
      <c r="G605" s="4">
        <f t="shared" si="90"/>
        <v>0</v>
      </c>
      <c r="I605" s="90">
        <f t="shared" si="88"/>
        <v>6077</v>
      </c>
      <c r="L605" s="67"/>
    </row>
    <row r="606" spans="2:12" ht="60" x14ac:dyDescent="0.25">
      <c r="B606" s="7" t="s">
        <v>1174</v>
      </c>
      <c r="C606" s="2" t="s">
        <v>1551</v>
      </c>
      <c r="D606" s="4">
        <v>9196</v>
      </c>
      <c r="E606" s="4">
        <v>9196</v>
      </c>
      <c r="F606" s="4">
        <f t="shared" si="89"/>
        <v>0</v>
      </c>
      <c r="G606" s="4">
        <f t="shared" si="90"/>
        <v>0</v>
      </c>
      <c r="I606" s="90">
        <f t="shared" si="88"/>
        <v>9196</v>
      </c>
      <c r="L606" s="67"/>
    </row>
    <row r="607" spans="2:12" ht="45" x14ac:dyDescent="0.25">
      <c r="B607" s="7" t="s">
        <v>1175</v>
      </c>
      <c r="C607" s="2" t="s">
        <v>1176</v>
      </c>
      <c r="D607" s="4">
        <v>6085</v>
      </c>
      <c r="E607" s="4">
        <v>6085</v>
      </c>
      <c r="F607" s="4">
        <f t="shared" si="89"/>
        <v>0</v>
      </c>
      <c r="G607" s="4">
        <f t="shared" si="90"/>
        <v>0</v>
      </c>
      <c r="I607" s="90">
        <f t="shared" si="88"/>
        <v>6085</v>
      </c>
      <c r="L607" s="67"/>
    </row>
    <row r="608" spans="2:12" ht="30" x14ac:dyDescent="0.25">
      <c r="B608" s="7" t="s">
        <v>1177</v>
      </c>
      <c r="C608" s="2" t="s">
        <v>1178</v>
      </c>
      <c r="D608" s="4">
        <v>4004</v>
      </c>
      <c r="E608" s="4">
        <v>4004</v>
      </c>
      <c r="F608" s="4">
        <f t="shared" si="89"/>
        <v>0</v>
      </c>
      <c r="G608" s="4">
        <f t="shared" si="90"/>
        <v>0</v>
      </c>
      <c r="I608" s="90">
        <f t="shared" si="88"/>
        <v>4004</v>
      </c>
      <c r="L608" s="67"/>
    </row>
    <row r="609" spans="2:12" ht="45" x14ac:dyDescent="0.25">
      <c r="B609" s="7" t="s">
        <v>1179</v>
      </c>
      <c r="C609" s="2" t="s">
        <v>1180</v>
      </c>
      <c r="D609" s="4">
        <v>4147</v>
      </c>
      <c r="E609" s="4">
        <v>4147</v>
      </c>
      <c r="F609" s="4">
        <f t="shared" si="89"/>
        <v>0</v>
      </c>
      <c r="G609" s="4">
        <f t="shared" si="90"/>
        <v>0</v>
      </c>
      <c r="I609" s="90">
        <f t="shared" si="88"/>
        <v>4147</v>
      </c>
      <c r="L609" s="67"/>
    </row>
    <row r="610" spans="2:12" ht="75" x14ac:dyDescent="0.25">
      <c r="B610" s="7" t="s">
        <v>1181</v>
      </c>
      <c r="C610" s="2" t="s">
        <v>1182</v>
      </c>
      <c r="D610" s="4">
        <v>7506</v>
      </c>
      <c r="E610" s="4">
        <v>7506</v>
      </c>
      <c r="F610" s="4">
        <f t="shared" si="89"/>
        <v>0</v>
      </c>
      <c r="G610" s="4">
        <f t="shared" si="90"/>
        <v>0</v>
      </c>
      <c r="I610" s="90">
        <f t="shared" si="88"/>
        <v>7506</v>
      </c>
      <c r="L610" s="67"/>
    </row>
    <row r="611" spans="2:12" ht="60" x14ac:dyDescent="0.25">
      <c r="B611" s="7" t="s">
        <v>1183</v>
      </c>
      <c r="C611" s="2" t="s">
        <v>1184</v>
      </c>
      <c r="D611" s="4">
        <v>3969</v>
      </c>
      <c r="E611" s="4">
        <v>3969</v>
      </c>
      <c r="F611" s="4">
        <f t="shared" si="89"/>
        <v>0</v>
      </c>
      <c r="G611" s="4">
        <f t="shared" si="90"/>
        <v>0</v>
      </c>
      <c r="I611" s="90">
        <f t="shared" si="88"/>
        <v>3969</v>
      </c>
      <c r="L611" s="67"/>
    </row>
    <row r="612" spans="2:12" s="49" customFormat="1" x14ac:dyDescent="0.25">
      <c r="B612" s="7" t="s">
        <v>1185</v>
      </c>
      <c r="C612" s="1" t="s">
        <v>1544</v>
      </c>
      <c r="D612" s="4">
        <v>4760</v>
      </c>
      <c r="E612" s="4">
        <v>4760</v>
      </c>
      <c r="F612" s="4">
        <f t="shared" si="89"/>
        <v>0</v>
      </c>
      <c r="G612" s="4">
        <f t="shared" si="90"/>
        <v>0</v>
      </c>
      <c r="H612" s="30"/>
      <c r="I612" s="90">
        <f t="shared" si="88"/>
        <v>4760</v>
      </c>
      <c r="J612" s="50"/>
      <c r="L612" s="67"/>
    </row>
    <row r="613" spans="2:12" ht="45" x14ac:dyDescent="0.25">
      <c r="B613" s="7" t="s">
        <v>1186</v>
      </c>
      <c r="C613" s="3" t="s">
        <v>1187</v>
      </c>
      <c r="D613" s="4">
        <v>3655</v>
      </c>
      <c r="E613" s="4">
        <v>3655</v>
      </c>
      <c r="F613" s="4">
        <f t="shared" si="89"/>
        <v>0</v>
      </c>
      <c r="G613" s="4">
        <f t="shared" si="90"/>
        <v>0</v>
      </c>
      <c r="I613" s="90">
        <f t="shared" si="88"/>
        <v>3655</v>
      </c>
      <c r="L613" s="67"/>
    </row>
    <row r="614" spans="2:12" ht="30" x14ac:dyDescent="0.25">
      <c r="B614" s="7" t="s">
        <v>1188</v>
      </c>
      <c r="C614" s="3" t="s">
        <v>1189</v>
      </c>
      <c r="D614" s="4">
        <v>2377</v>
      </c>
      <c r="E614" s="4">
        <v>2377</v>
      </c>
      <c r="F614" s="4">
        <f t="shared" si="89"/>
        <v>0</v>
      </c>
      <c r="G614" s="4">
        <f t="shared" si="90"/>
        <v>0</v>
      </c>
      <c r="I614" s="90">
        <f t="shared" si="88"/>
        <v>2377</v>
      </c>
      <c r="L614" s="67"/>
    </row>
    <row r="615" spans="2:12" x14ac:dyDescent="0.25">
      <c r="B615" s="14" t="s">
        <v>1190</v>
      </c>
      <c r="C615" s="15" t="s">
        <v>1191</v>
      </c>
      <c r="D615" s="4"/>
      <c r="E615" s="4"/>
      <c r="F615" s="4">
        <f t="shared" si="89"/>
        <v>0</v>
      </c>
      <c r="G615" s="4"/>
      <c r="I615" s="90">
        <f t="shared" si="88"/>
        <v>0</v>
      </c>
      <c r="L615" s="67"/>
    </row>
    <row r="616" spans="2:12" ht="30" x14ac:dyDescent="0.25">
      <c r="B616" s="18" t="s">
        <v>1192</v>
      </c>
      <c r="C616" s="1" t="s">
        <v>1193</v>
      </c>
      <c r="D616" s="4">
        <v>1050</v>
      </c>
      <c r="E616" s="4">
        <v>1050</v>
      </c>
      <c r="F616" s="4">
        <f t="shared" si="89"/>
        <v>0</v>
      </c>
      <c r="G616" s="4">
        <f t="shared" si="90"/>
        <v>0</v>
      </c>
      <c r="I616" s="90">
        <f t="shared" si="88"/>
        <v>1050</v>
      </c>
      <c r="L616" s="67"/>
    </row>
    <row r="617" spans="2:12" x14ac:dyDescent="0.25">
      <c r="B617" s="7" t="s">
        <v>1194</v>
      </c>
      <c r="C617" s="2" t="s">
        <v>1195</v>
      </c>
      <c r="D617" s="4">
        <v>1050</v>
      </c>
      <c r="E617" s="4">
        <v>1050</v>
      </c>
      <c r="F617" s="4">
        <f t="shared" si="89"/>
        <v>0</v>
      </c>
      <c r="G617" s="4">
        <f t="shared" si="90"/>
        <v>0</v>
      </c>
      <c r="I617" s="90">
        <f t="shared" si="88"/>
        <v>1050</v>
      </c>
      <c r="L617" s="67"/>
    </row>
    <row r="618" spans="2:12" x14ac:dyDescent="0.25">
      <c r="B618" s="7" t="s">
        <v>1196</v>
      </c>
      <c r="C618" s="2" t="s">
        <v>1197</v>
      </c>
      <c r="D618" s="4">
        <v>475</v>
      </c>
      <c r="E618" s="4">
        <v>475</v>
      </c>
      <c r="F618" s="4">
        <f t="shared" si="89"/>
        <v>0</v>
      </c>
      <c r="G618" s="4">
        <f t="shared" si="90"/>
        <v>0</v>
      </c>
      <c r="I618" s="90">
        <f t="shared" si="88"/>
        <v>475</v>
      </c>
      <c r="L618" s="67"/>
    </row>
    <row r="619" spans="2:12" ht="30" x14ac:dyDescent="0.25">
      <c r="B619" s="7" t="s">
        <v>1198</v>
      </c>
      <c r="C619" s="2" t="s">
        <v>1199</v>
      </c>
      <c r="D619" s="4">
        <v>505</v>
      </c>
      <c r="E619" s="4">
        <v>505</v>
      </c>
      <c r="F619" s="4">
        <f t="shared" si="89"/>
        <v>0</v>
      </c>
      <c r="G619" s="4">
        <f t="shared" si="90"/>
        <v>0</v>
      </c>
      <c r="I619" s="90">
        <f t="shared" si="88"/>
        <v>505</v>
      </c>
      <c r="L619" s="67"/>
    </row>
    <row r="620" spans="2:12" x14ac:dyDescent="0.25">
      <c r="B620" s="7" t="s">
        <v>1200</v>
      </c>
      <c r="C620" s="2" t="s">
        <v>1201</v>
      </c>
      <c r="D620" s="4">
        <v>505</v>
      </c>
      <c r="E620" s="4">
        <v>505</v>
      </c>
      <c r="F620" s="4">
        <f t="shared" si="89"/>
        <v>0</v>
      </c>
      <c r="G620" s="4">
        <f t="shared" si="90"/>
        <v>0</v>
      </c>
      <c r="I620" s="90">
        <f t="shared" si="88"/>
        <v>505</v>
      </c>
      <c r="L620" s="67"/>
    </row>
    <row r="621" spans="2:12" x14ac:dyDescent="0.25">
      <c r="B621" s="7" t="s">
        <v>1202</v>
      </c>
      <c r="C621" s="2" t="s">
        <v>1203</v>
      </c>
      <c r="D621" s="4">
        <v>505</v>
      </c>
      <c r="E621" s="4">
        <v>505</v>
      </c>
      <c r="F621" s="4">
        <f t="shared" si="89"/>
        <v>0</v>
      </c>
      <c r="G621" s="4">
        <f t="shared" si="90"/>
        <v>0</v>
      </c>
      <c r="I621" s="90">
        <f t="shared" si="88"/>
        <v>505</v>
      </c>
      <c r="L621" s="67"/>
    </row>
    <row r="622" spans="2:12" ht="30" x14ac:dyDescent="0.25">
      <c r="B622" s="7" t="s">
        <v>1204</v>
      </c>
      <c r="C622" s="2" t="s">
        <v>1205</v>
      </c>
      <c r="D622" s="4">
        <v>475</v>
      </c>
      <c r="E622" s="4">
        <v>475</v>
      </c>
      <c r="F622" s="4">
        <f t="shared" si="89"/>
        <v>0</v>
      </c>
      <c r="G622" s="4">
        <f t="shared" si="90"/>
        <v>0</v>
      </c>
      <c r="I622" s="90">
        <f t="shared" si="88"/>
        <v>475</v>
      </c>
      <c r="L622" s="67"/>
    </row>
    <row r="623" spans="2:12" x14ac:dyDescent="0.25">
      <c r="B623" s="7" t="s">
        <v>1206</v>
      </c>
      <c r="C623" s="2" t="s">
        <v>1207</v>
      </c>
      <c r="D623" s="4">
        <v>475</v>
      </c>
      <c r="E623" s="4">
        <v>475</v>
      </c>
      <c r="F623" s="4">
        <f t="shared" si="89"/>
        <v>0</v>
      </c>
      <c r="G623" s="4">
        <f t="shared" si="90"/>
        <v>0</v>
      </c>
      <c r="I623" s="90">
        <f t="shared" si="88"/>
        <v>475</v>
      </c>
      <c r="L623" s="67"/>
    </row>
    <row r="624" spans="2:12" ht="30" x14ac:dyDescent="0.25">
      <c r="B624" s="7" t="s">
        <v>1208</v>
      </c>
      <c r="C624" s="2" t="s">
        <v>1209</v>
      </c>
      <c r="D624" s="4">
        <v>505</v>
      </c>
      <c r="E624" s="4">
        <v>505</v>
      </c>
      <c r="F624" s="4">
        <f t="shared" si="89"/>
        <v>0</v>
      </c>
      <c r="G624" s="4">
        <f t="shared" si="90"/>
        <v>0</v>
      </c>
      <c r="I624" s="90">
        <f t="shared" si="88"/>
        <v>505</v>
      </c>
      <c r="L624" s="67"/>
    </row>
    <row r="625" spans="2:12" ht="30" x14ac:dyDescent="0.25">
      <c r="B625" s="7" t="s">
        <v>1210</v>
      </c>
      <c r="C625" s="2" t="s">
        <v>1211</v>
      </c>
      <c r="D625" s="4">
        <v>440</v>
      </c>
      <c r="E625" s="4">
        <v>440</v>
      </c>
      <c r="F625" s="4">
        <f t="shared" si="89"/>
        <v>0</v>
      </c>
      <c r="G625" s="4">
        <f t="shared" si="90"/>
        <v>0</v>
      </c>
      <c r="I625" s="90">
        <f t="shared" ref="I625:I688" si="91">D625</f>
        <v>440</v>
      </c>
      <c r="L625" s="67"/>
    </row>
    <row r="626" spans="2:12" x14ac:dyDescent="0.25">
      <c r="B626" s="7" t="s">
        <v>1212</v>
      </c>
      <c r="C626" s="2" t="s">
        <v>1213</v>
      </c>
      <c r="D626" s="4">
        <v>475</v>
      </c>
      <c r="E626" s="4">
        <v>475</v>
      </c>
      <c r="F626" s="4">
        <f t="shared" si="89"/>
        <v>0</v>
      </c>
      <c r="G626" s="4">
        <f t="shared" si="90"/>
        <v>0</v>
      </c>
      <c r="I626" s="90">
        <f t="shared" si="91"/>
        <v>475</v>
      </c>
      <c r="L626" s="67"/>
    </row>
    <row r="627" spans="2:12" ht="30" x14ac:dyDescent="0.25">
      <c r="B627" s="7" t="s">
        <v>1214</v>
      </c>
      <c r="C627" s="2" t="s">
        <v>1215</v>
      </c>
      <c r="D627" s="4">
        <v>390</v>
      </c>
      <c r="E627" s="4">
        <v>390</v>
      </c>
      <c r="F627" s="4">
        <f t="shared" si="89"/>
        <v>0</v>
      </c>
      <c r="G627" s="4">
        <f t="shared" si="90"/>
        <v>0</v>
      </c>
      <c r="I627" s="90">
        <f t="shared" si="91"/>
        <v>390</v>
      </c>
      <c r="L627" s="67"/>
    </row>
    <row r="628" spans="2:12" x14ac:dyDescent="0.25">
      <c r="B628" s="7" t="s">
        <v>1216</v>
      </c>
      <c r="C628" s="2" t="s">
        <v>1217</v>
      </c>
      <c r="D628" s="4">
        <v>660</v>
      </c>
      <c r="E628" s="4">
        <v>660</v>
      </c>
      <c r="F628" s="4">
        <f t="shared" si="89"/>
        <v>0</v>
      </c>
      <c r="G628" s="4">
        <f t="shared" si="90"/>
        <v>0</v>
      </c>
      <c r="I628" s="90">
        <f t="shared" si="91"/>
        <v>660</v>
      </c>
      <c r="L628" s="67"/>
    </row>
    <row r="629" spans="2:12" ht="30" x14ac:dyDescent="0.25">
      <c r="B629" s="7" t="s">
        <v>1218</v>
      </c>
      <c r="C629" s="2" t="s">
        <v>1219</v>
      </c>
      <c r="D629" s="4">
        <v>1260</v>
      </c>
      <c r="E629" s="4">
        <v>1260</v>
      </c>
      <c r="F629" s="4">
        <f t="shared" si="89"/>
        <v>0</v>
      </c>
      <c r="G629" s="4">
        <f t="shared" si="90"/>
        <v>0</v>
      </c>
      <c r="I629" s="90">
        <f t="shared" si="91"/>
        <v>1260</v>
      </c>
      <c r="L629" s="67"/>
    </row>
    <row r="630" spans="2:12" x14ac:dyDescent="0.25">
      <c r="B630" s="7" t="s">
        <v>1220</v>
      </c>
      <c r="C630" s="2" t="s">
        <v>1221</v>
      </c>
      <c r="D630" s="4">
        <v>1050</v>
      </c>
      <c r="E630" s="4">
        <v>1050</v>
      </c>
      <c r="F630" s="4">
        <f t="shared" si="89"/>
        <v>0</v>
      </c>
      <c r="G630" s="4">
        <f t="shared" si="90"/>
        <v>0</v>
      </c>
      <c r="I630" s="90">
        <f t="shared" si="91"/>
        <v>1050</v>
      </c>
      <c r="L630" s="67"/>
    </row>
    <row r="631" spans="2:12" ht="30" x14ac:dyDescent="0.25">
      <c r="B631" s="7" t="s">
        <v>1222</v>
      </c>
      <c r="C631" s="2" t="s">
        <v>1223</v>
      </c>
      <c r="D631" s="4">
        <v>485</v>
      </c>
      <c r="E631" s="4">
        <v>485</v>
      </c>
      <c r="F631" s="4">
        <f t="shared" si="89"/>
        <v>0</v>
      </c>
      <c r="G631" s="4">
        <f t="shared" si="90"/>
        <v>0</v>
      </c>
      <c r="I631" s="90">
        <f t="shared" si="91"/>
        <v>485</v>
      </c>
      <c r="L631" s="67"/>
    </row>
    <row r="632" spans="2:12" x14ac:dyDescent="0.25">
      <c r="B632" s="7" t="s">
        <v>1224</v>
      </c>
      <c r="C632" s="2" t="s">
        <v>1225</v>
      </c>
      <c r="D632" s="4">
        <v>485</v>
      </c>
      <c r="E632" s="4">
        <v>485</v>
      </c>
      <c r="F632" s="4">
        <f t="shared" si="89"/>
        <v>0</v>
      </c>
      <c r="G632" s="4">
        <f t="shared" si="90"/>
        <v>0</v>
      </c>
      <c r="I632" s="90">
        <f t="shared" si="91"/>
        <v>485</v>
      </c>
      <c r="L632" s="67"/>
    </row>
    <row r="633" spans="2:12" x14ac:dyDescent="0.25">
      <c r="B633" s="7" t="s">
        <v>1226</v>
      </c>
      <c r="C633" s="2" t="s">
        <v>1227</v>
      </c>
      <c r="D633" s="4">
        <v>485</v>
      </c>
      <c r="E633" s="4">
        <v>485</v>
      </c>
      <c r="F633" s="4">
        <f t="shared" si="89"/>
        <v>0</v>
      </c>
      <c r="G633" s="4">
        <f t="shared" si="90"/>
        <v>0</v>
      </c>
      <c r="I633" s="90">
        <f t="shared" si="91"/>
        <v>485</v>
      </c>
      <c r="L633" s="67"/>
    </row>
    <row r="634" spans="2:12" x14ac:dyDescent="0.25">
      <c r="B634" s="7" t="s">
        <v>1228</v>
      </c>
      <c r="C634" s="2" t="s">
        <v>1229</v>
      </c>
      <c r="D634" s="4">
        <v>756</v>
      </c>
      <c r="E634" s="4">
        <v>756</v>
      </c>
      <c r="F634" s="4">
        <f t="shared" si="89"/>
        <v>0</v>
      </c>
      <c r="G634" s="4">
        <f t="shared" si="90"/>
        <v>0</v>
      </c>
      <c r="I634" s="90">
        <f t="shared" si="91"/>
        <v>756</v>
      </c>
      <c r="L634" s="67"/>
    </row>
    <row r="635" spans="2:12" x14ac:dyDescent="0.25">
      <c r="B635" s="7" t="s">
        <v>1230</v>
      </c>
      <c r="C635" s="2" t="s">
        <v>1231</v>
      </c>
      <c r="D635" s="4">
        <v>485</v>
      </c>
      <c r="E635" s="4">
        <v>485</v>
      </c>
      <c r="F635" s="4">
        <f t="shared" si="89"/>
        <v>0</v>
      </c>
      <c r="G635" s="4">
        <f t="shared" si="90"/>
        <v>0</v>
      </c>
      <c r="I635" s="90">
        <f t="shared" si="91"/>
        <v>485</v>
      </c>
      <c r="L635" s="67"/>
    </row>
    <row r="636" spans="2:12" x14ac:dyDescent="0.25">
      <c r="B636" s="7" t="s">
        <v>1232</v>
      </c>
      <c r="C636" s="2" t="s">
        <v>1233</v>
      </c>
      <c r="D636" s="4">
        <v>485</v>
      </c>
      <c r="E636" s="4">
        <v>485</v>
      </c>
      <c r="F636" s="4">
        <f t="shared" si="89"/>
        <v>0</v>
      </c>
      <c r="G636" s="4">
        <f t="shared" si="90"/>
        <v>0</v>
      </c>
      <c r="I636" s="90">
        <f t="shared" si="91"/>
        <v>485</v>
      </c>
      <c r="L636" s="67"/>
    </row>
    <row r="637" spans="2:12" x14ac:dyDescent="0.25">
      <c r="B637" s="7" t="s">
        <v>1234</v>
      </c>
      <c r="C637" s="2" t="s">
        <v>1235</v>
      </c>
      <c r="D637" s="4">
        <v>495</v>
      </c>
      <c r="E637" s="4">
        <v>495</v>
      </c>
      <c r="F637" s="4">
        <f t="shared" si="89"/>
        <v>0</v>
      </c>
      <c r="G637" s="4">
        <f t="shared" si="90"/>
        <v>0</v>
      </c>
      <c r="I637" s="90">
        <f t="shared" si="91"/>
        <v>495</v>
      </c>
      <c r="L637" s="67"/>
    </row>
    <row r="638" spans="2:12" x14ac:dyDescent="0.25">
      <c r="B638" s="18" t="s">
        <v>1236</v>
      </c>
      <c r="C638" s="1" t="s">
        <v>1237</v>
      </c>
      <c r="D638" s="4">
        <v>475</v>
      </c>
      <c r="E638" s="4">
        <v>475</v>
      </c>
      <c r="F638" s="4">
        <f t="shared" si="89"/>
        <v>0</v>
      </c>
      <c r="G638" s="4">
        <f t="shared" si="90"/>
        <v>0</v>
      </c>
      <c r="I638" s="90">
        <f t="shared" si="91"/>
        <v>475</v>
      </c>
      <c r="L638" s="67"/>
    </row>
    <row r="639" spans="2:12" x14ac:dyDescent="0.25">
      <c r="B639" s="18" t="s">
        <v>1238</v>
      </c>
      <c r="C639" s="1" t="s">
        <v>1239</v>
      </c>
      <c r="D639" s="4">
        <v>475</v>
      </c>
      <c r="E639" s="4">
        <v>475</v>
      </c>
      <c r="F639" s="4">
        <f t="shared" si="89"/>
        <v>0</v>
      </c>
      <c r="G639" s="4">
        <f t="shared" si="90"/>
        <v>0</v>
      </c>
      <c r="I639" s="90">
        <f t="shared" si="91"/>
        <v>475</v>
      </c>
      <c r="L639" s="67"/>
    </row>
    <row r="640" spans="2:12" x14ac:dyDescent="0.25">
      <c r="B640" s="18" t="s">
        <v>1240</v>
      </c>
      <c r="C640" s="1" t="s">
        <v>1241</v>
      </c>
      <c r="D640" s="4">
        <v>580</v>
      </c>
      <c r="E640" s="4">
        <v>580</v>
      </c>
      <c r="F640" s="4">
        <f t="shared" si="89"/>
        <v>0</v>
      </c>
      <c r="G640" s="4">
        <f t="shared" si="90"/>
        <v>0</v>
      </c>
      <c r="I640" s="90">
        <f t="shared" si="91"/>
        <v>580</v>
      </c>
      <c r="L640" s="67"/>
    </row>
    <row r="641" spans="2:12" x14ac:dyDescent="0.25">
      <c r="B641" s="18" t="s">
        <v>1242</v>
      </c>
      <c r="C641" s="1" t="s">
        <v>1243</v>
      </c>
      <c r="D641" s="4">
        <v>440</v>
      </c>
      <c r="E641" s="4">
        <v>440</v>
      </c>
      <c r="F641" s="4">
        <f t="shared" si="89"/>
        <v>0</v>
      </c>
      <c r="G641" s="4">
        <f t="shared" si="90"/>
        <v>0</v>
      </c>
      <c r="I641" s="90">
        <f t="shared" si="91"/>
        <v>440</v>
      </c>
      <c r="L641" s="67"/>
    </row>
    <row r="642" spans="2:12" x14ac:dyDescent="0.25">
      <c r="B642" s="18" t="s">
        <v>1244</v>
      </c>
      <c r="C642" s="1" t="s">
        <v>1245</v>
      </c>
      <c r="D642" s="4">
        <v>1050</v>
      </c>
      <c r="E642" s="4">
        <v>1050</v>
      </c>
      <c r="F642" s="4">
        <f t="shared" si="89"/>
        <v>0</v>
      </c>
      <c r="G642" s="4">
        <f t="shared" si="90"/>
        <v>0</v>
      </c>
      <c r="I642" s="90">
        <f t="shared" si="91"/>
        <v>1050</v>
      </c>
      <c r="L642" s="67"/>
    </row>
    <row r="643" spans="2:12" x14ac:dyDescent="0.25">
      <c r="B643" s="18" t="s">
        <v>1246</v>
      </c>
      <c r="C643" s="1" t="s">
        <v>1247</v>
      </c>
      <c r="D643" s="4">
        <v>915</v>
      </c>
      <c r="E643" s="4">
        <v>915</v>
      </c>
      <c r="F643" s="4">
        <f t="shared" si="89"/>
        <v>0</v>
      </c>
      <c r="G643" s="4">
        <f t="shared" si="90"/>
        <v>0</v>
      </c>
      <c r="I643" s="90">
        <f t="shared" si="91"/>
        <v>915</v>
      </c>
      <c r="L643" s="67"/>
    </row>
    <row r="644" spans="2:12" x14ac:dyDescent="0.25">
      <c r="B644" s="18" t="s">
        <v>1248</v>
      </c>
      <c r="C644" s="1" t="s">
        <v>1249</v>
      </c>
      <c r="D644" s="4">
        <v>705</v>
      </c>
      <c r="E644" s="4">
        <v>705</v>
      </c>
      <c r="F644" s="4">
        <f t="shared" si="89"/>
        <v>0</v>
      </c>
      <c r="G644" s="4">
        <f t="shared" si="90"/>
        <v>0</v>
      </c>
      <c r="I644" s="90">
        <f t="shared" si="91"/>
        <v>705</v>
      </c>
      <c r="L644" s="67"/>
    </row>
    <row r="645" spans="2:12" x14ac:dyDescent="0.25">
      <c r="B645" s="18" t="s">
        <v>1250</v>
      </c>
      <c r="C645" s="1" t="s">
        <v>1251</v>
      </c>
      <c r="D645" s="4">
        <v>555</v>
      </c>
      <c r="E645" s="4">
        <v>555</v>
      </c>
      <c r="F645" s="4">
        <f t="shared" si="89"/>
        <v>0</v>
      </c>
      <c r="G645" s="4">
        <f t="shared" si="90"/>
        <v>0</v>
      </c>
      <c r="I645" s="90">
        <f t="shared" si="91"/>
        <v>555</v>
      </c>
      <c r="L645" s="67"/>
    </row>
    <row r="646" spans="2:12" ht="30" x14ac:dyDescent="0.25">
      <c r="B646" s="18" t="s">
        <v>1252</v>
      </c>
      <c r="C646" s="1" t="s">
        <v>1253</v>
      </c>
      <c r="D646" s="4">
        <v>1575</v>
      </c>
      <c r="E646" s="4">
        <v>1575</v>
      </c>
      <c r="F646" s="4">
        <f t="shared" si="89"/>
        <v>0</v>
      </c>
      <c r="G646" s="4">
        <f t="shared" si="90"/>
        <v>0</v>
      </c>
      <c r="I646" s="90">
        <f t="shared" si="91"/>
        <v>1575</v>
      </c>
      <c r="L646" s="67"/>
    </row>
    <row r="647" spans="2:12" x14ac:dyDescent="0.25">
      <c r="B647" s="14" t="s">
        <v>1254</v>
      </c>
      <c r="C647" s="15" t="s">
        <v>1255</v>
      </c>
      <c r="D647" s="4"/>
      <c r="E647" s="4"/>
      <c r="F647" s="4">
        <f t="shared" si="89"/>
        <v>0</v>
      </c>
      <c r="G647" s="4"/>
      <c r="I647" s="90">
        <f t="shared" si="91"/>
        <v>0</v>
      </c>
      <c r="L647" s="67"/>
    </row>
    <row r="648" spans="2:12" x14ac:dyDescent="0.25">
      <c r="B648" s="18" t="s">
        <v>1256</v>
      </c>
      <c r="C648" s="1" t="s">
        <v>1257</v>
      </c>
      <c r="D648" s="4">
        <v>325</v>
      </c>
      <c r="E648" s="4">
        <v>325</v>
      </c>
      <c r="F648" s="4">
        <f t="shared" si="89"/>
        <v>0</v>
      </c>
      <c r="G648" s="4">
        <f t="shared" si="90"/>
        <v>0</v>
      </c>
      <c r="I648" s="90">
        <f t="shared" si="91"/>
        <v>325</v>
      </c>
      <c r="L648" s="67"/>
    </row>
    <row r="649" spans="2:12" x14ac:dyDescent="0.25">
      <c r="B649" s="18" t="s">
        <v>1258</v>
      </c>
      <c r="C649" s="1" t="s">
        <v>1259</v>
      </c>
      <c r="D649" s="4">
        <v>325</v>
      </c>
      <c r="E649" s="4">
        <v>325</v>
      </c>
      <c r="F649" s="4">
        <f t="shared" si="89"/>
        <v>0</v>
      </c>
      <c r="G649" s="4">
        <f t="shared" si="90"/>
        <v>0</v>
      </c>
      <c r="I649" s="90">
        <f t="shared" si="91"/>
        <v>325</v>
      </c>
      <c r="L649" s="67"/>
    </row>
    <row r="650" spans="2:12" x14ac:dyDescent="0.25">
      <c r="B650" s="18" t="s">
        <v>1260</v>
      </c>
      <c r="C650" s="1" t="s">
        <v>1261</v>
      </c>
      <c r="D650" s="4">
        <v>325</v>
      </c>
      <c r="E650" s="4">
        <v>325</v>
      </c>
      <c r="F650" s="4">
        <f t="shared" si="89"/>
        <v>0</v>
      </c>
      <c r="G650" s="4">
        <f t="shared" si="90"/>
        <v>0</v>
      </c>
      <c r="I650" s="90">
        <f t="shared" si="91"/>
        <v>325</v>
      </c>
      <c r="L650" s="67"/>
    </row>
    <row r="651" spans="2:12" x14ac:dyDescent="0.25">
      <c r="B651" s="18" t="s">
        <v>1262</v>
      </c>
      <c r="C651" s="1" t="s">
        <v>1263</v>
      </c>
      <c r="D651" s="4">
        <v>895</v>
      </c>
      <c r="E651" s="4">
        <v>895</v>
      </c>
      <c r="F651" s="4">
        <f t="shared" si="89"/>
        <v>0</v>
      </c>
      <c r="G651" s="4">
        <f t="shared" si="90"/>
        <v>0</v>
      </c>
      <c r="I651" s="90">
        <f t="shared" si="91"/>
        <v>895</v>
      </c>
      <c r="L651" s="67"/>
    </row>
    <row r="652" spans="2:12" x14ac:dyDescent="0.25">
      <c r="B652" s="18" t="s">
        <v>1264</v>
      </c>
      <c r="C652" s="1" t="s">
        <v>1265</v>
      </c>
      <c r="D652" s="4">
        <v>2205</v>
      </c>
      <c r="E652" s="4">
        <v>2205</v>
      </c>
      <c r="F652" s="4">
        <f t="shared" si="89"/>
        <v>0</v>
      </c>
      <c r="G652" s="4">
        <f t="shared" si="90"/>
        <v>0</v>
      </c>
      <c r="I652" s="90">
        <f t="shared" si="91"/>
        <v>2205</v>
      </c>
      <c r="L652" s="67"/>
    </row>
    <row r="653" spans="2:12" x14ac:dyDescent="0.25">
      <c r="B653" s="18" t="s">
        <v>1266</v>
      </c>
      <c r="C653" s="1" t="s">
        <v>1267</v>
      </c>
      <c r="D653" s="4">
        <v>3675</v>
      </c>
      <c r="E653" s="4">
        <v>3675</v>
      </c>
      <c r="F653" s="4">
        <f t="shared" si="89"/>
        <v>0</v>
      </c>
      <c r="G653" s="4">
        <f t="shared" si="90"/>
        <v>0</v>
      </c>
      <c r="I653" s="90">
        <f t="shared" si="91"/>
        <v>3675</v>
      </c>
      <c r="L653" s="67"/>
    </row>
    <row r="654" spans="2:12" x14ac:dyDescent="0.25">
      <c r="B654" s="18" t="s">
        <v>1268</v>
      </c>
      <c r="C654" s="1" t="s">
        <v>1269</v>
      </c>
      <c r="D654" s="4">
        <v>475</v>
      </c>
      <c r="E654" s="4">
        <v>475</v>
      </c>
      <c r="F654" s="4">
        <f t="shared" si="89"/>
        <v>0</v>
      </c>
      <c r="G654" s="4">
        <f t="shared" si="90"/>
        <v>0</v>
      </c>
      <c r="I654" s="90">
        <f t="shared" si="91"/>
        <v>475</v>
      </c>
      <c r="L654" s="67"/>
    </row>
    <row r="655" spans="2:12" x14ac:dyDescent="0.25">
      <c r="B655" s="7" t="s">
        <v>1270</v>
      </c>
      <c r="C655" s="2" t="s">
        <v>1271</v>
      </c>
      <c r="D655" s="4">
        <v>475</v>
      </c>
      <c r="E655" s="4">
        <v>475</v>
      </c>
      <c r="F655" s="4">
        <f t="shared" si="89"/>
        <v>0</v>
      </c>
      <c r="G655" s="4">
        <f t="shared" si="90"/>
        <v>0</v>
      </c>
      <c r="I655" s="90">
        <f t="shared" si="91"/>
        <v>475</v>
      </c>
      <c r="L655" s="67"/>
    </row>
    <row r="656" spans="2:12" x14ac:dyDescent="0.25">
      <c r="B656" s="7" t="s">
        <v>1272</v>
      </c>
      <c r="C656" s="2" t="s">
        <v>1273</v>
      </c>
      <c r="D656" s="4">
        <v>440</v>
      </c>
      <c r="E656" s="4">
        <v>440</v>
      </c>
      <c r="F656" s="4">
        <f t="shared" ref="F656:F719" si="92">E656-D656</f>
        <v>0</v>
      </c>
      <c r="G656" s="4">
        <f t="shared" si="90"/>
        <v>0</v>
      </c>
      <c r="I656" s="90">
        <f t="shared" si="91"/>
        <v>440</v>
      </c>
      <c r="L656" s="67"/>
    </row>
    <row r="657" spans="2:12" x14ac:dyDescent="0.25">
      <c r="B657" s="7" t="s">
        <v>1274</v>
      </c>
      <c r="C657" s="2" t="s">
        <v>1275</v>
      </c>
      <c r="D657" s="4">
        <v>400</v>
      </c>
      <c r="E657" s="4">
        <v>400</v>
      </c>
      <c r="F657" s="4">
        <f t="shared" si="92"/>
        <v>0</v>
      </c>
      <c r="G657" s="4">
        <f t="shared" ref="G657:G720" si="93">E657/D657*100-100</f>
        <v>0</v>
      </c>
      <c r="I657" s="90">
        <f t="shared" si="91"/>
        <v>400</v>
      </c>
      <c r="L657" s="67"/>
    </row>
    <row r="658" spans="2:12" x14ac:dyDescent="0.25">
      <c r="B658" s="7" t="s">
        <v>1276</v>
      </c>
      <c r="C658" s="2" t="s">
        <v>1277</v>
      </c>
      <c r="D658" s="4">
        <v>400</v>
      </c>
      <c r="E658" s="4">
        <v>400</v>
      </c>
      <c r="F658" s="4">
        <f t="shared" si="92"/>
        <v>0</v>
      </c>
      <c r="G658" s="4">
        <f t="shared" si="93"/>
        <v>0</v>
      </c>
      <c r="I658" s="90">
        <f t="shared" si="91"/>
        <v>400</v>
      </c>
      <c r="L658" s="67"/>
    </row>
    <row r="659" spans="2:12" x14ac:dyDescent="0.25">
      <c r="B659" s="7" t="s">
        <v>1278</v>
      </c>
      <c r="C659" s="2" t="s">
        <v>1279</v>
      </c>
      <c r="D659" s="4">
        <v>535</v>
      </c>
      <c r="E659" s="4">
        <v>535</v>
      </c>
      <c r="F659" s="4">
        <f t="shared" si="92"/>
        <v>0</v>
      </c>
      <c r="G659" s="4">
        <f t="shared" si="93"/>
        <v>0</v>
      </c>
      <c r="I659" s="90">
        <f t="shared" si="91"/>
        <v>535</v>
      </c>
      <c r="L659" s="67"/>
    </row>
    <row r="660" spans="2:12" x14ac:dyDescent="0.25">
      <c r="B660" s="7" t="s">
        <v>1280</v>
      </c>
      <c r="C660" s="2" t="s">
        <v>1281</v>
      </c>
      <c r="D660" s="4">
        <v>360</v>
      </c>
      <c r="E660" s="4">
        <v>360</v>
      </c>
      <c r="F660" s="4">
        <f t="shared" si="92"/>
        <v>0</v>
      </c>
      <c r="G660" s="4">
        <f t="shared" si="93"/>
        <v>0</v>
      </c>
      <c r="I660" s="90">
        <f t="shared" si="91"/>
        <v>360</v>
      </c>
      <c r="L660" s="67"/>
    </row>
    <row r="661" spans="2:12" x14ac:dyDescent="0.25">
      <c r="B661" s="7" t="s">
        <v>1282</v>
      </c>
      <c r="C661" s="2" t="s">
        <v>1283</v>
      </c>
      <c r="D661" s="4">
        <v>350</v>
      </c>
      <c r="E661" s="4">
        <v>350</v>
      </c>
      <c r="F661" s="4">
        <f t="shared" si="92"/>
        <v>0</v>
      </c>
      <c r="G661" s="4">
        <f t="shared" si="93"/>
        <v>0</v>
      </c>
      <c r="I661" s="90">
        <f t="shared" si="91"/>
        <v>350</v>
      </c>
      <c r="L661" s="67"/>
    </row>
    <row r="662" spans="2:12" x14ac:dyDescent="0.25">
      <c r="B662" s="7" t="s">
        <v>1284</v>
      </c>
      <c r="C662" s="2" t="s">
        <v>1285</v>
      </c>
      <c r="D662" s="4">
        <v>350</v>
      </c>
      <c r="E662" s="4">
        <v>350</v>
      </c>
      <c r="F662" s="4">
        <f t="shared" si="92"/>
        <v>0</v>
      </c>
      <c r="G662" s="4">
        <f t="shared" si="93"/>
        <v>0</v>
      </c>
      <c r="I662" s="90">
        <f t="shared" si="91"/>
        <v>350</v>
      </c>
      <c r="L662" s="67"/>
    </row>
    <row r="663" spans="2:12" x14ac:dyDescent="0.25">
      <c r="B663" s="7" t="s">
        <v>1286</v>
      </c>
      <c r="C663" s="2" t="s">
        <v>1287</v>
      </c>
      <c r="D663" s="4">
        <v>350</v>
      </c>
      <c r="E663" s="4">
        <v>350</v>
      </c>
      <c r="F663" s="4">
        <f t="shared" si="92"/>
        <v>0</v>
      </c>
      <c r="G663" s="4">
        <f t="shared" si="93"/>
        <v>0</v>
      </c>
      <c r="I663" s="90">
        <f t="shared" si="91"/>
        <v>350</v>
      </c>
      <c r="L663" s="67"/>
    </row>
    <row r="664" spans="2:12" x14ac:dyDescent="0.25">
      <c r="B664" s="7" t="s">
        <v>1288</v>
      </c>
      <c r="C664" s="2" t="s">
        <v>1289</v>
      </c>
      <c r="D664" s="4">
        <v>735</v>
      </c>
      <c r="E664" s="4">
        <v>735</v>
      </c>
      <c r="F664" s="4">
        <f t="shared" si="92"/>
        <v>0</v>
      </c>
      <c r="G664" s="4">
        <f t="shared" si="93"/>
        <v>0</v>
      </c>
      <c r="I664" s="90">
        <f t="shared" si="91"/>
        <v>735</v>
      </c>
      <c r="L664" s="67"/>
    </row>
    <row r="665" spans="2:12" x14ac:dyDescent="0.25">
      <c r="B665" s="7" t="s">
        <v>1290</v>
      </c>
      <c r="C665" s="2" t="s">
        <v>1291</v>
      </c>
      <c r="D665" s="4">
        <v>500</v>
      </c>
      <c r="E665" s="4">
        <v>500</v>
      </c>
      <c r="F665" s="4">
        <f t="shared" si="92"/>
        <v>0</v>
      </c>
      <c r="G665" s="4">
        <f t="shared" si="93"/>
        <v>0</v>
      </c>
      <c r="I665" s="90">
        <f t="shared" si="91"/>
        <v>500</v>
      </c>
      <c r="L665" s="67"/>
    </row>
    <row r="666" spans="2:12" x14ac:dyDescent="0.25">
      <c r="B666" s="7" t="s">
        <v>1292</v>
      </c>
      <c r="C666" s="2" t="s">
        <v>1293</v>
      </c>
      <c r="D666" s="4">
        <v>350</v>
      </c>
      <c r="E666" s="4">
        <v>350</v>
      </c>
      <c r="F666" s="4">
        <f t="shared" si="92"/>
        <v>0</v>
      </c>
      <c r="G666" s="4">
        <f t="shared" si="93"/>
        <v>0</v>
      </c>
      <c r="I666" s="90">
        <f t="shared" si="91"/>
        <v>350</v>
      </c>
      <c r="L666" s="67"/>
    </row>
    <row r="667" spans="2:12" x14ac:dyDescent="0.25">
      <c r="B667" s="7" t="s">
        <v>1294</v>
      </c>
      <c r="C667" s="2" t="s">
        <v>1295</v>
      </c>
      <c r="D667" s="4">
        <v>525</v>
      </c>
      <c r="E667" s="4">
        <v>525</v>
      </c>
      <c r="F667" s="4">
        <f t="shared" si="92"/>
        <v>0</v>
      </c>
      <c r="G667" s="4">
        <f t="shared" si="93"/>
        <v>0</v>
      </c>
      <c r="I667" s="90">
        <f t="shared" si="91"/>
        <v>525</v>
      </c>
      <c r="L667" s="67"/>
    </row>
    <row r="668" spans="2:12" x14ac:dyDescent="0.25">
      <c r="B668" s="7" t="s">
        <v>1296</v>
      </c>
      <c r="C668" s="2" t="s">
        <v>1297</v>
      </c>
      <c r="D668" s="4">
        <v>450</v>
      </c>
      <c r="E668" s="4">
        <v>450</v>
      </c>
      <c r="F668" s="4">
        <f t="shared" si="92"/>
        <v>0</v>
      </c>
      <c r="G668" s="4">
        <f t="shared" si="93"/>
        <v>0</v>
      </c>
      <c r="I668" s="90">
        <f t="shared" si="91"/>
        <v>450</v>
      </c>
      <c r="L668" s="67"/>
    </row>
    <row r="669" spans="2:12" x14ac:dyDescent="0.25">
      <c r="B669" s="7" t="s">
        <v>1298</v>
      </c>
      <c r="C669" s="2" t="s">
        <v>1299</v>
      </c>
      <c r="D669" s="4">
        <v>440</v>
      </c>
      <c r="E669" s="4">
        <v>440</v>
      </c>
      <c r="F669" s="4">
        <f t="shared" si="92"/>
        <v>0</v>
      </c>
      <c r="G669" s="4">
        <f t="shared" si="93"/>
        <v>0</v>
      </c>
      <c r="I669" s="90">
        <f t="shared" si="91"/>
        <v>440</v>
      </c>
      <c r="L669" s="67"/>
    </row>
    <row r="670" spans="2:12" x14ac:dyDescent="0.25">
      <c r="B670" s="7" t="s">
        <v>1300</v>
      </c>
      <c r="C670" s="2" t="s">
        <v>1301</v>
      </c>
      <c r="D670" s="4">
        <v>440</v>
      </c>
      <c r="E670" s="4">
        <v>440</v>
      </c>
      <c r="F670" s="4">
        <f t="shared" si="92"/>
        <v>0</v>
      </c>
      <c r="G670" s="4">
        <f t="shared" si="93"/>
        <v>0</v>
      </c>
      <c r="I670" s="90">
        <f t="shared" si="91"/>
        <v>440</v>
      </c>
      <c r="L670" s="67"/>
    </row>
    <row r="671" spans="2:12" x14ac:dyDescent="0.25">
      <c r="B671" s="7" t="s">
        <v>1302</v>
      </c>
      <c r="C671" s="5" t="s">
        <v>1303</v>
      </c>
      <c r="D671" s="4">
        <v>315</v>
      </c>
      <c r="E671" s="4">
        <v>315</v>
      </c>
      <c r="F671" s="4">
        <f t="shared" si="92"/>
        <v>0</v>
      </c>
      <c r="G671" s="4">
        <f t="shared" si="93"/>
        <v>0</v>
      </c>
      <c r="I671" s="90">
        <f t="shared" si="91"/>
        <v>315</v>
      </c>
      <c r="L671" s="67"/>
    </row>
    <row r="672" spans="2:12" ht="30" x14ac:dyDescent="0.25">
      <c r="B672" s="7" t="s">
        <v>1304</v>
      </c>
      <c r="C672" s="16" t="s">
        <v>1305</v>
      </c>
      <c r="D672" s="4">
        <v>2730</v>
      </c>
      <c r="E672" s="4">
        <v>2730</v>
      </c>
      <c r="F672" s="4">
        <f t="shared" si="92"/>
        <v>0</v>
      </c>
      <c r="G672" s="4">
        <f t="shared" si="93"/>
        <v>0</v>
      </c>
      <c r="I672" s="90">
        <f t="shared" si="91"/>
        <v>2730</v>
      </c>
      <c r="L672" s="67"/>
    </row>
    <row r="673" spans="2:12" x14ac:dyDescent="0.25">
      <c r="B673" s="7" t="s">
        <v>1306</v>
      </c>
      <c r="C673" s="16" t="s">
        <v>1307</v>
      </c>
      <c r="D673" s="4">
        <v>525</v>
      </c>
      <c r="E673" s="4">
        <v>525</v>
      </c>
      <c r="F673" s="4">
        <f t="shared" si="92"/>
        <v>0</v>
      </c>
      <c r="G673" s="4">
        <f t="shared" si="93"/>
        <v>0</v>
      </c>
      <c r="I673" s="90">
        <f t="shared" si="91"/>
        <v>525</v>
      </c>
      <c r="L673" s="67"/>
    </row>
    <row r="674" spans="2:12" x14ac:dyDescent="0.25">
      <c r="B674" s="7" t="s">
        <v>1308</v>
      </c>
      <c r="C674" s="16" t="s">
        <v>1309</v>
      </c>
      <c r="D674" s="4">
        <v>525</v>
      </c>
      <c r="E674" s="4">
        <v>525</v>
      </c>
      <c r="F674" s="4">
        <f t="shared" si="92"/>
        <v>0</v>
      </c>
      <c r="G674" s="4">
        <f t="shared" si="93"/>
        <v>0</v>
      </c>
      <c r="I674" s="90">
        <f t="shared" si="91"/>
        <v>525</v>
      </c>
      <c r="L674" s="67"/>
    </row>
    <row r="675" spans="2:12" ht="18" x14ac:dyDescent="0.25">
      <c r="B675" s="7" t="s">
        <v>1310</v>
      </c>
      <c r="C675" s="5" t="s">
        <v>1311</v>
      </c>
      <c r="D675" s="4">
        <v>450</v>
      </c>
      <c r="E675" s="4">
        <v>450</v>
      </c>
      <c r="F675" s="4">
        <f t="shared" si="92"/>
        <v>0</v>
      </c>
      <c r="G675" s="4">
        <f t="shared" si="93"/>
        <v>0</v>
      </c>
      <c r="I675" s="90">
        <f t="shared" si="91"/>
        <v>450</v>
      </c>
      <c r="L675" s="67"/>
    </row>
    <row r="676" spans="2:12" ht="18" x14ac:dyDescent="0.25">
      <c r="B676" s="7" t="s">
        <v>1312</v>
      </c>
      <c r="C676" s="5" t="s">
        <v>1313</v>
      </c>
      <c r="D676" s="4">
        <v>450</v>
      </c>
      <c r="E676" s="4">
        <v>450</v>
      </c>
      <c r="F676" s="4">
        <f t="shared" si="92"/>
        <v>0</v>
      </c>
      <c r="G676" s="4">
        <f t="shared" si="93"/>
        <v>0</v>
      </c>
      <c r="I676" s="90">
        <f t="shared" si="91"/>
        <v>450</v>
      </c>
      <c r="L676" s="67"/>
    </row>
    <row r="677" spans="2:12" x14ac:dyDescent="0.25">
      <c r="B677" s="7" t="s">
        <v>1314</v>
      </c>
      <c r="C677" s="5" t="s">
        <v>1315</v>
      </c>
      <c r="D677" s="4">
        <v>735</v>
      </c>
      <c r="E677" s="4">
        <v>735</v>
      </c>
      <c r="F677" s="4">
        <f t="shared" si="92"/>
        <v>0</v>
      </c>
      <c r="G677" s="4">
        <f t="shared" si="93"/>
        <v>0</v>
      </c>
      <c r="I677" s="90">
        <f t="shared" si="91"/>
        <v>735</v>
      </c>
      <c r="L677" s="67"/>
    </row>
    <row r="678" spans="2:12" x14ac:dyDescent="0.25">
      <c r="B678" s="7" t="s">
        <v>1316</v>
      </c>
      <c r="C678" s="5" t="s">
        <v>1317</v>
      </c>
      <c r="D678" s="4">
        <v>570</v>
      </c>
      <c r="E678" s="4">
        <v>570</v>
      </c>
      <c r="F678" s="4">
        <f t="shared" si="92"/>
        <v>0</v>
      </c>
      <c r="G678" s="4">
        <f t="shared" si="93"/>
        <v>0</v>
      </c>
      <c r="I678" s="90">
        <f t="shared" si="91"/>
        <v>570</v>
      </c>
      <c r="L678" s="67"/>
    </row>
    <row r="679" spans="2:12" x14ac:dyDescent="0.25">
      <c r="B679" s="7" t="s">
        <v>1318</v>
      </c>
      <c r="C679" s="5" t="s">
        <v>1319</v>
      </c>
      <c r="D679" s="4">
        <v>560</v>
      </c>
      <c r="E679" s="4">
        <v>560</v>
      </c>
      <c r="F679" s="4">
        <f t="shared" si="92"/>
        <v>0</v>
      </c>
      <c r="G679" s="4">
        <f t="shared" si="93"/>
        <v>0</v>
      </c>
      <c r="I679" s="90">
        <f t="shared" si="91"/>
        <v>560</v>
      </c>
      <c r="L679" s="67"/>
    </row>
    <row r="680" spans="2:12" x14ac:dyDescent="0.25">
      <c r="B680" s="7" t="s">
        <v>1320</v>
      </c>
      <c r="C680" s="5" t="s">
        <v>1321</v>
      </c>
      <c r="D680" s="4">
        <v>335</v>
      </c>
      <c r="E680" s="4">
        <v>335</v>
      </c>
      <c r="F680" s="4">
        <f t="shared" si="92"/>
        <v>0</v>
      </c>
      <c r="G680" s="4">
        <f t="shared" si="93"/>
        <v>0</v>
      </c>
      <c r="I680" s="90">
        <f t="shared" si="91"/>
        <v>335</v>
      </c>
      <c r="L680" s="67"/>
    </row>
    <row r="681" spans="2:12" x14ac:dyDescent="0.25">
      <c r="B681" s="7" t="s">
        <v>1322</v>
      </c>
      <c r="C681" s="5" t="s">
        <v>1323</v>
      </c>
      <c r="D681" s="4">
        <v>285</v>
      </c>
      <c r="E681" s="4">
        <v>285</v>
      </c>
      <c r="F681" s="4">
        <f t="shared" si="92"/>
        <v>0</v>
      </c>
      <c r="G681" s="4">
        <f t="shared" si="93"/>
        <v>0</v>
      </c>
      <c r="I681" s="90">
        <f t="shared" si="91"/>
        <v>285</v>
      </c>
      <c r="L681" s="67"/>
    </row>
    <row r="682" spans="2:12" x14ac:dyDescent="0.25">
      <c r="B682" s="7" t="s">
        <v>1324</v>
      </c>
      <c r="C682" s="5" t="s">
        <v>1325</v>
      </c>
      <c r="D682" s="4">
        <v>285</v>
      </c>
      <c r="E682" s="4">
        <v>285</v>
      </c>
      <c r="F682" s="4">
        <f t="shared" si="92"/>
        <v>0</v>
      </c>
      <c r="G682" s="4">
        <f t="shared" si="93"/>
        <v>0</v>
      </c>
      <c r="I682" s="90">
        <f t="shared" si="91"/>
        <v>285</v>
      </c>
      <c r="L682" s="67"/>
    </row>
    <row r="683" spans="2:12" x14ac:dyDescent="0.25">
      <c r="B683" s="7" t="s">
        <v>1326</v>
      </c>
      <c r="C683" s="5" t="s">
        <v>1327</v>
      </c>
      <c r="D683" s="4">
        <v>360</v>
      </c>
      <c r="E683" s="4">
        <v>360</v>
      </c>
      <c r="F683" s="4">
        <f t="shared" si="92"/>
        <v>0</v>
      </c>
      <c r="G683" s="4">
        <f t="shared" si="93"/>
        <v>0</v>
      </c>
      <c r="I683" s="90">
        <f t="shared" si="91"/>
        <v>360</v>
      </c>
      <c r="L683" s="67"/>
    </row>
    <row r="684" spans="2:12" x14ac:dyDescent="0.25">
      <c r="B684" s="7" t="s">
        <v>1328</v>
      </c>
      <c r="C684" s="5" t="s">
        <v>1329</v>
      </c>
      <c r="D684" s="4">
        <v>475</v>
      </c>
      <c r="E684" s="4">
        <v>475</v>
      </c>
      <c r="F684" s="4">
        <f t="shared" si="92"/>
        <v>0</v>
      </c>
      <c r="G684" s="4">
        <f t="shared" si="93"/>
        <v>0</v>
      </c>
      <c r="I684" s="90">
        <f t="shared" si="91"/>
        <v>475</v>
      </c>
      <c r="L684" s="67"/>
    </row>
    <row r="685" spans="2:12" x14ac:dyDescent="0.25">
      <c r="B685" s="7" t="s">
        <v>1330</v>
      </c>
      <c r="C685" s="6" t="s">
        <v>1331</v>
      </c>
      <c r="D685" s="4">
        <v>440</v>
      </c>
      <c r="E685" s="4">
        <v>440</v>
      </c>
      <c r="F685" s="4">
        <f t="shared" si="92"/>
        <v>0</v>
      </c>
      <c r="G685" s="4">
        <f t="shared" si="93"/>
        <v>0</v>
      </c>
      <c r="I685" s="90">
        <f t="shared" si="91"/>
        <v>440</v>
      </c>
      <c r="L685" s="67"/>
    </row>
    <row r="686" spans="2:12" ht="18" x14ac:dyDescent="0.25">
      <c r="B686" s="7" t="s">
        <v>1332</v>
      </c>
      <c r="C686" s="6" t="s">
        <v>1333</v>
      </c>
      <c r="D686" s="4">
        <v>315</v>
      </c>
      <c r="E686" s="4">
        <v>315</v>
      </c>
      <c r="F686" s="4">
        <f t="shared" si="92"/>
        <v>0</v>
      </c>
      <c r="G686" s="4">
        <f t="shared" si="93"/>
        <v>0</v>
      </c>
      <c r="I686" s="90">
        <f t="shared" si="91"/>
        <v>315</v>
      </c>
      <c r="L686" s="67"/>
    </row>
    <row r="687" spans="2:12" x14ac:dyDescent="0.25">
      <c r="B687" s="7" t="s">
        <v>1334</v>
      </c>
      <c r="C687" s="6" t="s">
        <v>1335</v>
      </c>
      <c r="D687" s="4">
        <v>360</v>
      </c>
      <c r="E687" s="4">
        <v>360</v>
      </c>
      <c r="F687" s="4">
        <f t="shared" si="92"/>
        <v>0</v>
      </c>
      <c r="G687" s="4">
        <f t="shared" si="93"/>
        <v>0</v>
      </c>
      <c r="I687" s="90">
        <f t="shared" si="91"/>
        <v>360</v>
      </c>
      <c r="L687" s="67"/>
    </row>
    <row r="688" spans="2:12" x14ac:dyDescent="0.25">
      <c r="B688" s="7" t="s">
        <v>1336</v>
      </c>
      <c r="C688" s="6" t="s">
        <v>1337</v>
      </c>
      <c r="D688" s="4">
        <v>1050</v>
      </c>
      <c r="E688" s="4">
        <v>1050</v>
      </c>
      <c r="F688" s="4">
        <f t="shared" si="92"/>
        <v>0</v>
      </c>
      <c r="G688" s="4">
        <f t="shared" si="93"/>
        <v>0</v>
      </c>
      <c r="I688" s="90">
        <f t="shared" si="91"/>
        <v>1050</v>
      </c>
      <c r="L688" s="67"/>
    </row>
    <row r="689" spans="2:12" x14ac:dyDescent="0.25">
      <c r="B689" s="7" t="s">
        <v>1338</v>
      </c>
      <c r="C689" s="6" t="s">
        <v>1339</v>
      </c>
      <c r="D689" s="4">
        <v>440</v>
      </c>
      <c r="E689" s="4">
        <v>440</v>
      </c>
      <c r="F689" s="4">
        <f t="shared" si="92"/>
        <v>0</v>
      </c>
      <c r="G689" s="4">
        <f t="shared" si="93"/>
        <v>0</v>
      </c>
      <c r="I689" s="90">
        <f t="shared" ref="I689:I752" si="94">D689</f>
        <v>440</v>
      </c>
      <c r="L689" s="67"/>
    </row>
    <row r="690" spans="2:12" x14ac:dyDescent="0.25">
      <c r="B690" s="7" t="s">
        <v>1340</v>
      </c>
      <c r="C690" s="5" t="s">
        <v>1329</v>
      </c>
      <c r="D690" s="4">
        <v>475</v>
      </c>
      <c r="E690" s="4">
        <v>475</v>
      </c>
      <c r="F690" s="4">
        <f t="shared" si="92"/>
        <v>0</v>
      </c>
      <c r="G690" s="4">
        <f t="shared" si="93"/>
        <v>0</v>
      </c>
      <c r="I690" s="90">
        <f t="shared" si="94"/>
        <v>475</v>
      </c>
      <c r="L690" s="67"/>
    </row>
    <row r="691" spans="2:12" x14ac:dyDescent="0.25">
      <c r="B691" s="7" t="s">
        <v>1341</v>
      </c>
      <c r="C691" s="6" t="s">
        <v>1342</v>
      </c>
      <c r="D691" s="4">
        <v>390</v>
      </c>
      <c r="E691" s="4">
        <v>390</v>
      </c>
      <c r="F691" s="4">
        <f t="shared" si="92"/>
        <v>0</v>
      </c>
      <c r="G691" s="4">
        <f t="shared" si="93"/>
        <v>0</v>
      </c>
      <c r="I691" s="90">
        <f t="shared" si="94"/>
        <v>390</v>
      </c>
      <c r="L691" s="67"/>
    </row>
    <row r="692" spans="2:12" x14ac:dyDescent="0.25">
      <c r="B692" s="7" t="s">
        <v>1343</v>
      </c>
      <c r="C692" s="6" t="s">
        <v>1344</v>
      </c>
      <c r="D692" s="4">
        <v>360</v>
      </c>
      <c r="E692" s="4">
        <v>360</v>
      </c>
      <c r="F692" s="4">
        <f t="shared" si="92"/>
        <v>0</v>
      </c>
      <c r="G692" s="4">
        <f t="shared" si="93"/>
        <v>0</v>
      </c>
      <c r="I692" s="90">
        <f t="shared" si="94"/>
        <v>360</v>
      </c>
      <c r="L692" s="67"/>
    </row>
    <row r="693" spans="2:12" x14ac:dyDescent="0.25">
      <c r="B693" s="31" t="s">
        <v>1345</v>
      </c>
      <c r="C693" s="26" t="s">
        <v>1346</v>
      </c>
      <c r="D693" s="4">
        <v>945</v>
      </c>
      <c r="E693" s="4">
        <v>945</v>
      </c>
      <c r="F693" s="4">
        <f t="shared" si="92"/>
        <v>0</v>
      </c>
      <c r="G693" s="4">
        <f t="shared" si="93"/>
        <v>0</v>
      </c>
      <c r="I693" s="90">
        <f t="shared" si="94"/>
        <v>945</v>
      </c>
      <c r="L693" s="67"/>
    </row>
    <row r="694" spans="2:12" x14ac:dyDescent="0.25">
      <c r="B694" s="48" t="s">
        <v>1537</v>
      </c>
      <c r="C694" s="48" t="s">
        <v>1538</v>
      </c>
      <c r="D694" s="31">
        <v>840</v>
      </c>
      <c r="E694" s="31">
        <v>840</v>
      </c>
      <c r="F694" s="4">
        <f t="shared" si="92"/>
        <v>0</v>
      </c>
      <c r="G694" s="4">
        <f t="shared" si="93"/>
        <v>0</v>
      </c>
      <c r="I694" s="90">
        <f t="shared" si="94"/>
        <v>840</v>
      </c>
      <c r="L694" s="67"/>
    </row>
    <row r="695" spans="2:12" x14ac:dyDescent="0.25">
      <c r="B695" s="48"/>
      <c r="C695" s="68" t="s">
        <v>1542</v>
      </c>
      <c r="D695" s="69">
        <v>715</v>
      </c>
      <c r="E695" s="69">
        <v>715</v>
      </c>
      <c r="F695" s="4">
        <f t="shared" si="92"/>
        <v>0</v>
      </c>
      <c r="G695" s="4">
        <f t="shared" si="93"/>
        <v>0</v>
      </c>
      <c r="I695" s="90">
        <f t="shared" si="94"/>
        <v>715</v>
      </c>
      <c r="L695" s="67"/>
    </row>
    <row r="696" spans="2:12" ht="30" x14ac:dyDescent="0.25">
      <c r="B696" s="48"/>
      <c r="C696" s="70" t="s">
        <v>1543</v>
      </c>
      <c r="D696" s="69">
        <v>715</v>
      </c>
      <c r="E696" s="69">
        <v>715</v>
      </c>
      <c r="F696" s="4">
        <f t="shared" si="92"/>
        <v>0</v>
      </c>
      <c r="G696" s="4">
        <f t="shared" si="93"/>
        <v>0</v>
      </c>
      <c r="I696" s="90">
        <f t="shared" si="94"/>
        <v>715</v>
      </c>
      <c r="L696" s="67"/>
    </row>
    <row r="697" spans="2:12" x14ac:dyDescent="0.25">
      <c r="B697" s="14" t="s">
        <v>1347</v>
      </c>
      <c r="C697" s="15" t="s">
        <v>1348</v>
      </c>
      <c r="D697" s="4"/>
      <c r="E697" s="4"/>
      <c r="F697" s="4">
        <f t="shared" si="92"/>
        <v>0</v>
      </c>
      <c r="G697" s="4"/>
      <c r="I697" s="90">
        <f t="shared" si="94"/>
        <v>0</v>
      </c>
      <c r="L697" s="67"/>
    </row>
    <row r="698" spans="2:12" x14ac:dyDescent="0.25">
      <c r="B698" s="7" t="s">
        <v>1349</v>
      </c>
      <c r="C698" s="2" t="s">
        <v>1350</v>
      </c>
      <c r="D698" s="4">
        <v>525</v>
      </c>
      <c r="E698" s="4">
        <v>525</v>
      </c>
      <c r="F698" s="4">
        <f t="shared" si="92"/>
        <v>0</v>
      </c>
      <c r="G698" s="4">
        <f t="shared" si="93"/>
        <v>0</v>
      </c>
      <c r="I698" s="90">
        <f t="shared" si="94"/>
        <v>525</v>
      </c>
      <c r="L698" s="67"/>
    </row>
    <row r="699" spans="2:12" x14ac:dyDescent="0.25">
      <c r="B699" s="7" t="s">
        <v>1351</v>
      </c>
      <c r="C699" s="2" t="s">
        <v>1352</v>
      </c>
      <c r="D699" s="4">
        <v>475</v>
      </c>
      <c r="E699" s="4">
        <v>475</v>
      </c>
      <c r="F699" s="4">
        <f t="shared" si="92"/>
        <v>0</v>
      </c>
      <c r="G699" s="4">
        <f t="shared" si="93"/>
        <v>0</v>
      </c>
      <c r="I699" s="90">
        <f t="shared" si="94"/>
        <v>475</v>
      </c>
      <c r="L699" s="67"/>
    </row>
    <row r="700" spans="2:12" x14ac:dyDescent="0.25">
      <c r="B700" s="7" t="s">
        <v>1353</v>
      </c>
      <c r="C700" s="2" t="s">
        <v>1354</v>
      </c>
      <c r="D700" s="4">
        <v>525</v>
      </c>
      <c r="E700" s="4">
        <v>525</v>
      </c>
      <c r="F700" s="4">
        <f t="shared" si="92"/>
        <v>0</v>
      </c>
      <c r="G700" s="4">
        <f t="shared" si="93"/>
        <v>0</v>
      </c>
      <c r="I700" s="90">
        <f t="shared" si="94"/>
        <v>525</v>
      </c>
      <c r="L700" s="67"/>
    </row>
    <row r="701" spans="2:12" x14ac:dyDescent="0.25">
      <c r="B701" s="7" t="s">
        <v>1355</v>
      </c>
      <c r="C701" s="2" t="s">
        <v>1356</v>
      </c>
      <c r="D701" s="4">
        <v>560</v>
      </c>
      <c r="E701" s="4">
        <v>560</v>
      </c>
      <c r="F701" s="4">
        <f t="shared" si="92"/>
        <v>0</v>
      </c>
      <c r="G701" s="4">
        <f t="shared" si="93"/>
        <v>0</v>
      </c>
      <c r="I701" s="90">
        <f t="shared" si="94"/>
        <v>560</v>
      </c>
      <c r="L701" s="67"/>
    </row>
    <row r="702" spans="2:12" x14ac:dyDescent="0.25">
      <c r="B702" s="7" t="s">
        <v>1357</v>
      </c>
      <c r="C702" s="2" t="s">
        <v>1358</v>
      </c>
      <c r="D702" s="4">
        <v>160</v>
      </c>
      <c r="E702" s="4">
        <v>160</v>
      </c>
      <c r="F702" s="4">
        <f t="shared" si="92"/>
        <v>0</v>
      </c>
      <c r="G702" s="4">
        <f t="shared" si="93"/>
        <v>0</v>
      </c>
      <c r="I702" s="90">
        <f t="shared" si="94"/>
        <v>160</v>
      </c>
      <c r="L702" s="67"/>
    </row>
    <row r="703" spans="2:12" x14ac:dyDescent="0.25">
      <c r="B703" s="7" t="s">
        <v>1359</v>
      </c>
      <c r="C703" s="16" t="s">
        <v>1360</v>
      </c>
      <c r="D703" s="4">
        <v>210</v>
      </c>
      <c r="E703" s="4">
        <v>210</v>
      </c>
      <c r="F703" s="4">
        <f t="shared" si="92"/>
        <v>0</v>
      </c>
      <c r="G703" s="4">
        <f t="shared" si="93"/>
        <v>0</v>
      </c>
      <c r="I703" s="90">
        <f t="shared" si="94"/>
        <v>210</v>
      </c>
      <c r="L703" s="67"/>
    </row>
    <row r="704" spans="2:12" x14ac:dyDescent="0.25">
      <c r="B704" s="7" t="s">
        <v>1361</v>
      </c>
      <c r="C704" s="16" t="s">
        <v>1362</v>
      </c>
      <c r="D704" s="4">
        <v>210</v>
      </c>
      <c r="E704" s="4">
        <v>210</v>
      </c>
      <c r="F704" s="4">
        <f t="shared" si="92"/>
        <v>0</v>
      </c>
      <c r="G704" s="4">
        <f t="shared" si="93"/>
        <v>0</v>
      </c>
      <c r="I704" s="90">
        <f t="shared" si="94"/>
        <v>210</v>
      </c>
      <c r="L704" s="67"/>
    </row>
    <row r="705" spans="2:12" x14ac:dyDescent="0.25">
      <c r="B705" s="14" t="s">
        <v>1363</v>
      </c>
      <c r="C705" s="15" t="s">
        <v>1364</v>
      </c>
      <c r="D705" s="4"/>
      <c r="E705" s="4"/>
      <c r="F705" s="4">
        <f t="shared" si="92"/>
        <v>0</v>
      </c>
      <c r="G705" s="4"/>
      <c r="I705" s="90">
        <f t="shared" si="94"/>
        <v>0</v>
      </c>
      <c r="L705" s="67"/>
    </row>
    <row r="706" spans="2:12" x14ac:dyDescent="0.25">
      <c r="B706" s="7" t="s">
        <v>1365</v>
      </c>
      <c r="C706" s="2" t="s">
        <v>1366</v>
      </c>
      <c r="D706" s="4">
        <v>630</v>
      </c>
      <c r="E706" s="4">
        <v>630</v>
      </c>
      <c r="F706" s="4">
        <f t="shared" si="92"/>
        <v>0</v>
      </c>
      <c r="G706" s="4">
        <f t="shared" si="93"/>
        <v>0</v>
      </c>
      <c r="I706" s="90">
        <f t="shared" si="94"/>
        <v>630</v>
      </c>
      <c r="L706" s="67"/>
    </row>
    <row r="707" spans="2:12" x14ac:dyDescent="0.25">
      <c r="B707" s="7" t="s">
        <v>1367</v>
      </c>
      <c r="C707" s="2" t="s">
        <v>1368</v>
      </c>
      <c r="D707" s="4">
        <v>420</v>
      </c>
      <c r="E707" s="4">
        <v>420</v>
      </c>
      <c r="F707" s="4">
        <f t="shared" si="92"/>
        <v>0</v>
      </c>
      <c r="G707" s="4">
        <f t="shared" si="93"/>
        <v>0</v>
      </c>
      <c r="I707" s="90">
        <f t="shared" si="94"/>
        <v>420</v>
      </c>
      <c r="L707" s="67"/>
    </row>
    <row r="708" spans="2:12" x14ac:dyDescent="0.25">
      <c r="B708" s="14" t="s">
        <v>1369</v>
      </c>
      <c r="C708" s="15" t="s">
        <v>1370</v>
      </c>
      <c r="D708" s="4"/>
      <c r="E708" s="4"/>
      <c r="F708" s="4">
        <f t="shared" si="92"/>
        <v>0</v>
      </c>
      <c r="G708" s="4"/>
      <c r="I708" s="90">
        <f t="shared" si="94"/>
        <v>0</v>
      </c>
      <c r="L708" s="67"/>
    </row>
    <row r="709" spans="2:12" x14ac:dyDescent="0.25">
      <c r="B709" s="7" t="s">
        <v>1371</v>
      </c>
      <c r="C709" s="2" t="s">
        <v>1372</v>
      </c>
      <c r="D709" s="4">
        <v>580</v>
      </c>
      <c r="E709" s="4">
        <v>580</v>
      </c>
      <c r="F709" s="4">
        <f t="shared" si="92"/>
        <v>0</v>
      </c>
      <c r="G709" s="4">
        <f t="shared" si="93"/>
        <v>0</v>
      </c>
      <c r="I709" s="90">
        <f t="shared" si="94"/>
        <v>580</v>
      </c>
      <c r="L709" s="67"/>
    </row>
    <row r="710" spans="2:12" x14ac:dyDescent="0.25">
      <c r="B710" s="7" t="s">
        <v>1373</v>
      </c>
      <c r="C710" s="2" t="s">
        <v>1374</v>
      </c>
      <c r="D710" s="4">
        <v>1105</v>
      </c>
      <c r="E710" s="4">
        <v>1105</v>
      </c>
      <c r="F710" s="4">
        <f t="shared" si="92"/>
        <v>0</v>
      </c>
      <c r="G710" s="4">
        <f t="shared" si="93"/>
        <v>0</v>
      </c>
      <c r="I710" s="90">
        <f t="shared" si="94"/>
        <v>1105</v>
      </c>
      <c r="L710" s="67"/>
    </row>
    <row r="711" spans="2:12" x14ac:dyDescent="0.25">
      <c r="B711" s="7" t="s">
        <v>1375</v>
      </c>
      <c r="C711" s="2" t="s">
        <v>1376</v>
      </c>
      <c r="D711" s="4">
        <v>440</v>
      </c>
      <c r="E711" s="4">
        <v>440</v>
      </c>
      <c r="F711" s="4">
        <f t="shared" si="92"/>
        <v>0</v>
      </c>
      <c r="G711" s="4">
        <f t="shared" si="93"/>
        <v>0</v>
      </c>
      <c r="I711" s="90">
        <f t="shared" si="94"/>
        <v>440</v>
      </c>
      <c r="L711" s="67"/>
    </row>
    <row r="712" spans="2:12" x14ac:dyDescent="0.25">
      <c r="B712" s="7" t="s">
        <v>1377</v>
      </c>
      <c r="C712" s="2" t="s">
        <v>1378</v>
      </c>
      <c r="D712" s="4">
        <v>440</v>
      </c>
      <c r="E712" s="4">
        <v>440</v>
      </c>
      <c r="F712" s="4">
        <f t="shared" si="92"/>
        <v>0</v>
      </c>
      <c r="G712" s="4">
        <f t="shared" si="93"/>
        <v>0</v>
      </c>
      <c r="I712" s="90">
        <f t="shared" si="94"/>
        <v>440</v>
      </c>
      <c r="L712" s="67"/>
    </row>
    <row r="713" spans="2:12" ht="45" x14ac:dyDescent="0.25">
      <c r="B713" s="18" t="s">
        <v>1379</v>
      </c>
      <c r="C713" s="1" t="s">
        <v>1380</v>
      </c>
      <c r="D713" s="4">
        <v>440</v>
      </c>
      <c r="E713" s="4">
        <v>440</v>
      </c>
      <c r="F713" s="4">
        <f t="shared" si="92"/>
        <v>0</v>
      </c>
      <c r="G713" s="4">
        <f t="shared" si="93"/>
        <v>0</v>
      </c>
      <c r="I713" s="90">
        <f t="shared" si="94"/>
        <v>440</v>
      </c>
      <c r="L713" s="67"/>
    </row>
    <row r="714" spans="2:12" x14ac:dyDescent="0.25">
      <c r="B714" s="18" t="s">
        <v>1381</v>
      </c>
      <c r="C714" s="3" t="s">
        <v>1382</v>
      </c>
      <c r="D714" s="4">
        <v>285</v>
      </c>
      <c r="E714" s="4">
        <v>285</v>
      </c>
      <c r="F714" s="4">
        <f t="shared" si="92"/>
        <v>0</v>
      </c>
      <c r="G714" s="4">
        <f t="shared" si="93"/>
        <v>0</v>
      </c>
      <c r="I714" s="90">
        <f t="shared" si="94"/>
        <v>285</v>
      </c>
      <c r="L714" s="67"/>
    </row>
    <row r="715" spans="2:12" x14ac:dyDescent="0.25">
      <c r="B715" s="14" t="s">
        <v>1383</v>
      </c>
      <c r="C715" s="15" t="s">
        <v>1384</v>
      </c>
      <c r="D715" s="4"/>
      <c r="E715" s="4"/>
      <c r="F715" s="4">
        <f t="shared" si="92"/>
        <v>0</v>
      </c>
      <c r="G715" s="4"/>
      <c r="I715" s="90">
        <f t="shared" si="94"/>
        <v>0</v>
      </c>
      <c r="L715" s="67"/>
    </row>
    <row r="716" spans="2:12" ht="30" x14ac:dyDescent="0.25">
      <c r="B716" s="7" t="s">
        <v>1385</v>
      </c>
      <c r="C716" s="2" t="s">
        <v>1386</v>
      </c>
      <c r="D716" s="4">
        <v>420</v>
      </c>
      <c r="E716" s="4">
        <v>420</v>
      </c>
      <c r="F716" s="4">
        <f t="shared" si="92"/>
        <v>0</v>
      </c>
      <c r="G716" s="4">
        <f t="shared" si="93"/>
        <v>0</v>
      </c>
      <c r="I716" s="90">
        <f t="shared" si="94"/>
        <v>420</v>
      </c>
      <c r="L716" s="67"/>
    </row>
    <row r="717" spans="2:12" ht="30" x14ac:dyDescent="0.25">
      <c r="B717" s="7" t="s">
        <v>1387</v>
      </c>
      <c r="C717" s="2" t="s">
        <v>1388</v>
      </c>
      <c r="D717" s="4">
        <v>525</v>
      </c>
      <c r="E717" s="4">
        <v>525</v>
      </c>
      <c r="F717" s="4">
        <f t="shared" si="92"/>
        <v>0</v>
      </c>
      <c r="G717" s="4">
        <f t="shared" si="93"/>
        <v>0</v>
      </c>
      <c r="I717" s="90">
        <f t="shared" si="94"/>
        <v>525</v>
      </c>
      <c r="L717" s="67"/>
    </row>
    <row r="718" spans="2:12" x14ac:dyDescent="0.25">
      <c r="B718" s="7" t="s">
        <v>1389</v>
      </c>
      <c r="C718" s="2" t="s">
        <v>1390</v>
      </c>
      <c r="D718" s="4">
        <v>580</v>
      </c>
      <c r="E718" s="4">
        <v>580</v>
      </c>
      <c r="F718" s="4">
        <f t="shared" si="92"/>
        <v>0</v>
      </c>
      <c r="G718" s="4">
        <f t="shared" si="93"/>
        <v>0</v>
      </c>
      <c r="I718" s="90">
        <f t="shared" si="94"/>
        <v>580</v>
      </c>
      <c r="L718" s="67"/>
    </row>
    <row r="719" spans="2:12" x14ac:dyDescent="0.25">
      <c r="B719" s="7" t="s">
        <v>1391</v>
      </c>
      <c r="C719" s="2" t="s">
        <v>1392</v>
      </c>
      <c r="D719" s="4">
        <v>560</v>
      </c>
      <c r="E719" s="4">
        <v>560</v>
      </c>
      <c r="F719" s="4">
        <f t="shared" si="92"/>
        <v>0</v>
      </c>
      <c r="G719" s="4">
        <f t="shared" si="93"/>
        <v>0</v>
      </c>
      <c r="I719" s="90">
        <f t="shared" si="94"/>
        <v>560</v>
      </c>
      <c r="L719" s="67"/>
    </row>
    <row r="720" spans="2:12" x14ac:dyDescent="0.25">
      <c r="B720" s="7" t="s">
        <v>1393</v>
      </c>
      <c r="C720" s="2" t="s">
        <v>1394</v>
      </c>
      <c r="D720" s="4">
        <v>580</v>
      </c>
      <c r="E720" s="4">
        <v>580</v>
      </c>
      <c r="F720" s="4">
        <f t="shared" ref="F720:F783" si="95">E720-D720</f>
        <v>0</v>
      </c>
      <c r="G720" s="4">
        <f t="shared" si="93"/>
        <v>0</v>
      </c>
      <c r="I720" s="90">
        <f t="shared" si="94"/>
        <v>580</v>
      </c>
      <c r="L720" s="67"/>
    </row>
    <row r="721" spans="2:12" x14ac:dyDescent="0.25">
      <c r="B721" s="7" t="s">
        <v>1395</v>
      </c>
      <c r="C721" s="2" t="s">
        <v>1396</v>
      </c>
      <c r="D721" s="4">
        <v>525</v>
      </c>
      <c r="E721" s="4">
        <v>525</v>
      </c>
      <c r="F721" s="4">
        <f t="shared" si="95"/>
        <v>0</v>
      </c>
      <c r="G721" s="4">
        <f t="shared" ref="G721:G783" si="96">E721/D721*100-100</f>
        <v>0</v>
      </c>
      <c r="I721" s="90">
        <f t="shared" si="94"/>
        <v>525</v>
      </c>
      <c r="L721" s="67"/>
    </row>
    <row r="722" spans="2:12" ht="30" x14ac:dyDescent="0.25">
      <c r="B722" s="7" t="s">
        <v>1397</v>
      </c>
      <c r="C722" s="2" t="s">
        <v>1398</v>
      </c>
      <c r="D722" s="4">
        <v>525</v>
      </c>
      <c r="E722" s="4">
        <v>525</v>
      </c>
      <c r="F722" s="4">
        <f t="shared" si="95"/>
        <v>0</v>
      </c>
      <c r="G722" s="4">
        <f t="shared" si="96"/>
        <v>0</v>
      </c>
      <c r="I722" s="90">
        <f t="shared" si="94"/>
        <v>525</v>
      </c>
      <c r="L722" s="67"/>
    </row>
    <row r="723" spans="2:12" x14ac:dyDescent="0.25">
      <c r="B723" s="7" t="s">
        <v>1399</v>
      </c>
      <c r="C723" s="2" t="s">
        <v>1400</v>
      </c>
      <c r="D723" s="4">
        <v>580</v>
      </c>
      <c r="E723" s="4">
        <v>580</v>
      </c>
      <c r="F723" s="4">
        <f t="shared" si="95"/>
        <v>0</v>
      </c>
      <c r="G723" s="4">
        <f t="shared" si="96"/>
        <v>0</v>
      </c>
      <c r="I723" s="90">
        <f t="shared" si="94"/>
        <v>580</v>
      </c>
      <c r="L723" s="67"/>
    </row>
    <row r="724" spans="2:12" ht="30" x14ac:dyDescent="0.25">
      <c r="B724" s="7" t="s">
        <v>1401</v>
      </c>
      <c r="C724" s="2" t="s">
        <v>1402</v>
      </c>
      <c r="D724" s="4">
        <v>525</v>
      </c>
      <c r="E724" s="4">
        <v>525</v>
      </c>
      <c r="F724" s="4">
        <f t="shared" si="95"/>
        <v>0</v>
      </c>
      <c r="G724" s="4">
        <f t="shared" si="96"/>
        <v>0</v>
      </c>
      <c r="I724" s="90">
        <f t="shared" si="94"/>
        <v>525</v>
      </c>
      <c r="L724" s="67"/>
    </row>
    <row r="725" spans="2:12" x14ac:dyDescent="0.25">
      <c r="B725" s="7" t="s">
        <v>1403</v>
      </c>
      <c r="C725" s="2" t="s">
        <v>1404</v>
      </c>
      <c r="D725" s="4">
        <v>525</v>
      </c>
      <c r="E725" s="4">
        <v>525</v>
      </c>
      <c r="F725" s="4">
        <f t="shared" si="95"/>
        <v>0</v>
      </c>
      <c r="G725" s="4">
        <f t="shared" si="96"/>
        <v>0</v>
      </c>
      <c r="I725" s="90">
        <f t="shared" si="94"/>
        <v>525</v>
      </c>
      <c r="L725" s="67"/>
    </row>
    <row r="726" spans="2:12" x14ac:dyDescent="0.25">
      <c r="B726" s="7" t="s">
        <v>1405</v>
      </c>
      <c r="C726" s="16" t="s">
        <v>1406</v>
      </c>
      <c r="D726" s="4">
        <v>580</v>
      </c>
      <c r="E726" s="4">
        <v>580</v>
      </c>
      <c r="F726" s="4">
        <f t="shared" si="95"/>
        <v>0</v>
      </c>
      <c r="G726" s="4">
        <f t="shared" si="96"/>
        <v>0</v>
      </c>
      <c r="I726" s="90">
        <f t="shared" si="94"/>
        <v>580</v>
      </c>
      <c r="L726" s="67"/>
    </row>
    <row r="727" spans="2:12" x14ac:dyDescent="0.25">
      <c r="B727" s="18" t="s">
        <v>1407</v>
      </c>
      <c r="C727" s="3" t="s">
        <v>1408</v>
      </c>
      <c r="D727" s="4">
        <v>525</v>
      </c>
      <c r="E727" s="4">
        <v>525</v>
      </c>
      <c r="F727" s="4">
        <f t="shared" si="95"/>
        <v>0</v>
      </c>
      <c r="G727" s="4">
        <f t="shared" si="96"/>
        <v>0</v>
      </c>
      <c r="I727" s="90">
        <f t="shared" si="94"/>
        <v>525</v>
      </c>
      <c r="L727" s="67"/>
    </row>
    <row r="728" spans="2:12" x14ac:dyDescent="0.25">
      <c r="B728" s="14" t="s">
        <v>1409</v>
      </c>
      <c r="C728" s="15" t="s">
        <v>1410</v>
      </c>
      <c r="D728" s="4"/>
      <c r="E728" s="4"/>
      <c r="F728" s="4">
        <f t="shared" si="95"/>
        <v>0</v>
      </c>
      <c r="G728" s="4"/>
      <c r="I728" s="90">
        <f t="shared" si="94"/>
        <v>0</v>
      </c>
      <c r="L728" s="67"/>
    </row>
    <row r="729" spans="2:12" ht="30" x14ac:dyDescent="0.25">
      <c r="B729" s="7" t="s">
        <v>1411</v>
      </c>
      <c r="C729" s="2" t="s">
        <v>1412</v>
      </c>
      <c r="D729" s="4">
        <v>525</v>
      </c>
      <c r="E729" s="4">
        <v>525</v>
      </c>
      <c r="F729" s="4">
        <f t="shared" si="95"/>
        <v>0</v>
      </c>
      <c r="G729" s="4">
        <f t="shared" si="96"/>
        <v>0</v>
      </c>
      <c r="I729" s="90">
        <f t="shared" si="94"/>
        <v>525</v>
      </c>
      <c r="L729" s="67"/>
    </row>
    <row r="730" spans="2:12" x14ac:dyDescent="0.25">
      <c r="B730" s="7" t="s">
        <v>1413</v>
      </c>
      <c r="C730" s="2" t="s">
        <v>1414</v>
      </c>
      <c r="D730" s="4">
        <v>525</v>
      </c>
      <c r="E730" s="4">
        <v>525</v>
      </c>
      <c r="F730" s="4">
        <f t="shared" si="95"/>
        <v>0</v>
      </c>
      <c r="G730" s="4">
        <f t="shared" si="96"/>
        <v>0</v>
      </c>
      <c r="I730" s="90">
        <f t="shared" si="94"/>
        <v>525</v>
      </c>
      <c r="L730" s="67"/>
    </row>
    <row r="731" spans="2:12" ht="30" x14ac:dyDescent="0.25">
      <c r="B731" s="7" t="s">
        <v>1415</v>
      </c>
      <c r="C731" s="2" t="s">
        <v>1416</v>
      </c>
      <c r="D731" s="4">
        <v>525</v>
      </c>
      <c r="E731" s="4">
        <v>525</v>
      </c>
      <c r="F731" s="4">
        <f t="shared" si="95"/>
        <v>0</v>
      </c>
      <c r="G731" s="4">
        <f t="shared" si="96"/>
        <v>0</v>
      </c>
      <c r="I731" s="90">
        <f t="shared" si="94"/>
        <v>525</v>
      </c>
      <c r="L731" s="67"/>
    </row>
    <row r="732" spans="2:12" x14ac:dyDescent="0.25">
      <c r="B732" s="7" t="s">
        <v>1417</v>
      </c>
      <c r="C732" s="2" t="s">
        <v>1418</v>
      </c>
      <c r="D732" s="4">
        <v>525</v>
      </c>
      <c r="E732" s="4">
        <v>525</v>
      </c>
      <c r="F732" s="4">
        <f t="shared" si="95"/>
        <v>0</v>
      </c>
      <c r="G732" s="4">
        <f t="shared" si="96"/>
        <v>0</v>
      </c>
      <c r="I732" s="90">
        <f t="shared" si="94"/>
        <v>525</v>
      </c>
      <c r="L732" s="67"/>
    </row>
    <row r="733" spans="2:12" x14ac:dyDescent="0.25">
      <c r="B733" s="7" t="s">
        <v>1419</v>
      </c>
      <c r="C733" s="2" t="s">
        <v>1420</v>
      </c>
      <c r="D733" s="4">
        <v>525</v>
      </c>
      <c r="E733" s="4">
        <v>525</v>
      </c>
      <c r="F733" s="4">
        <f t="shared" si="95"/>
        <v>0</v>
      </c>
      <c r="G733" s="4">
        <f t="shared" si="96"/>
        <v>0</v>
      </c>
      <c r="I733" s="90">
        <f t="shared" si="94"/>
        <v>525</v>
      </c>
      <c r="L733" s="67"/>
    </row>
    <row r="734" spans="2:12" x14ac:dyDescent="0.25">
      <c r="B734" s="7" t="s">
        <v>1421</v>
      </c>
      <c r="C734" s="2" t="s">
        <v>1422</v>
      </c>
      <c r="D734" s="4">
        <v>525</v>
      </c>
      <c r="E734" s="4">
        <v>525</v>
      </c>
      <c r="F734" s="4">
        <f t="shared" si="95"/>
        <v>0</v>
      </c>
      <c r="G734" s="4">
        <f t="shared" si="96"/>
        <v>0</v>
      </c>
      <c r="I734" s="90">
        <f t="shared" si="94"/>
        <v>525</v>
      </c>
      <c r="L734" s="67"/>
    </row>
    <row r="735" spans="2:12" x14ac:dyDescent="0.25">
      <c r="B735" s="7" t="s">
        <v>1423</v>
      </c>
      <c r="C735" s="2" t="s">
        <v>1424</v>
      </c>
      <c r="D735" s="4">
        <v>525</v>
      </c>
      <c r="E735" s="4">
        <v>525</v>
      </c>
      <c r="F735" s="4">
        <f t="shared" si="95"/>
        <v>0</v>
      </c>
      <c r="G735" s="4">
        <f t="shared" si="96"/>
        <v>0</v>
      </c>
      <c r="I735" s="90">
        <f t="shared" si="94"/>
        <v>525</v>
      </c>
      <c r="L735" s="67"/>
    </row>
    <row r="736" spans="2:12" x14ac:dyDescent="0.25">
      <c r="B736" s="7" t="s">
        <v>1425</v>
      </c>
      <c r="C736" s="2" t="s">
        <v>1426</v>
      </c>
      <c r="D736" s="4">
        <v>370</v>
      </c>
      <c r="E736" s="4">
        <v>370</v>
      </c>
      <c r="F736" s="4">
        <f t="shared" si="95"/>
        <v>0</v>
      </c>
      <c r="G736" s="4">
        <f t="shared" si="96"/>
        <v>0</v>
      </c>
      <c r="I736" s="90">
        <f t="shared" si="94"/>
        <v>370</v>
      </c>
      <c r="L736" s="67"/>
    </row>
    <row r="737" spans="2:12" x14ac:dyDescent="0.25">
      <c r="B737" s="7" t="s">
        <v>1427</v>
      </c>
      <c r="C737" s="2" t="s">
        <v>1428</v>
      </c>
      <c r="D737" s="4">
        <v>370</v>
      </c>
      <c r="E737" s="4">
        <v>370</v>
      </c>
      <c r="F737" s="4">
        <f t="shared" si="95"/>
        <v>0</v>
      </c>
      <c r="G737" s="4">
        <f t="shared" si="96"/>
        <v>0</v>
      </c>
      <c r="I737" s="90">
        <f t="shared" si="94"/>
        <v>370</v>
      </c>
      <c r="L737" s="67"/>
    </row>
    <row r="738" spans="2:12" x14ac:dyDescent="0.25">
      <c r="B738" s="7" t="s">
        <v>1429</v>
      </c>
      <c r="C738" s="2" t="s">
        <v>1430</v>
      </c>
      <c r="D738" s="4">
        <v>350</v>
      </c>
      <c r="E738" s="4">
        <v>350</v>
      </c>
      <c r="F738" s="4">
        <f t="shared" si="95"/>
        <v>0</v>
      </c>
      <c r="G738" s="4">
        <f t="shared" si="96"/>
        <v>0</v>
      </c>
      <c r="I738" s="90">
        <f t="shared" si="94"/>
        <v>350</v>
      </c>
      <c r="L738" s="67"/>
    </row>
    <row r="739" spans="2:12" x14ac:dyDescent="0.25">
      <c r="B739" s="7" t="s">
        <v>1431</v>
      </c>
      <c r="C739" s="2" t="s">
        <v>1432</v>
      </c>
      <c r="D739" s="4">
        <v>350</v>
      </c>
      <c r="E739" s="4">
        <v>350</v>
      </c>
      <c r="F739" s="4">
        <f t="shared" si="95"/>
        <v>0</v>
      </c>
      <c r="G739" s="4">
        <f t="shared" si="96"/>
        <v>0</v>
      </c>
      <c r="I739" s="90">
        <f t="shared" si="94"/>
        <v>350</v>
      </c>
      <c r="L739" s="67"/>
    </row>
    <row r="740" spans="2:12" x14ac:dyDescent="0.25">
      <c r="B740" s="7" t="s">
        <v>1433</v>
      </c>
      <c r="C740" s="2" t="s">
        <v>1434</v>
      </c>
      <c r="D740" s="4">
        <v>350</v>
      </c>
      <c r="E740" s="4">
        <v>350</v>
      </c>
      <c r="F740" s="4">
        <f t="shared" si="95"/>
        <v>0</v>
      </c>
      <c r="G740" s="4">
        <f t="shared" si="96"/>
        <v>0</v>
      </c>
      <c r="I740" s="90">
        <f t="shared" si="94"/>
        <v>350</v>
      </c>
      <c r="L740" s="67"/>
    </row>
    <row r="741" spans="2:12" x14ac:dyDescent="0.25">
      <c r="B741" s="7" t="s">
        <v>1435</v>
      </c>
      <c r="C741" s="2" t="s">
        <v>1436</v>
      </c>
      <c r="D741" s="4">
        <v>370</v>
      </c>
      <c r="E741" s="4">
        <v>370</v>
      </c>
      <c r="F741" s="4">
        <f t="shared" si="95"/>
        <v>0</v>
      </c>
      <c r="G741" s="4">
        <f t="shared" si="96"/>
        <v>0</v>
      </c>
      <c r="I741" s="90">
        <f t="shared" si="94"/>
        <v>370</v>
      </c>
      <c r="L741" s="67"/>
    </row>
    <row r="742" spans="2:12" x14ac:dyDescent="0.25">
      <c r="B742" s="7" t="s">
        <v>1437</v>
      </c>
      <c r="C742" s="2" t="s">
        <v>1438</v>
      </c>
      <c r="D742" s="4">
        <v>370</v>
      </c>
      <c r="E742" s="4">
        <v>370</v>
      </c>
      <c r="F742" s="4">
        <f t="shared" si="95"/>
        <v>0</v>
      </c>
      <c r="G742" s="4">
        <f t="shared" si="96"/>
        <v>0</v>
      </c>
      <c r="I742" s="90">
        <f t="shared" si="94"/>
        <v>370</v>
      </c>
      <c r="L742" s="67"/>
    </row>
    <row r="743" spans="2:12" x14ac:dyDescent="0.25">
      <c r="B743" s="7" t="s">
        <v>1439</v>
      </c>
      <c r="C743" s="2" t="s">
        <v>1440</v>
      </c>
      <c r="D743" s="4">
        <v>525</v>
      </c>
      <c r="E743" s="4">
        <v>525</v>
      </c>
      <c r="F743" s="4">
        <f t="shared" si="95"/>
        <v>0</v>
      </c>
      <c r="G743" s="4">
        <f t="shared" si="96"/>
        <v>0</v>
      </c>
      <c r="I743" s="90">
        <f t="shared" si="94"/>
        <v>525</v>
      </c>
      <c r="L743" s="67"/>
    </row>
    <row r="744" spans="2:12" x14ac:dyDescent="0.25">
      <c r="B744" s="7" t="s">
        <v>1441</v>
      </c>
      <c r="C744" s="2" t="s">
        <v>1442</v>
      </c>
      <c r="D744" s="4">
        <v>475</v>
      </c>
      <c r="E744" s="4">
        <v>475</v>
      </c>
      <c r="F744" s="4">
        <f t="shared" si="95"/>
        <v>0</v>
      </c>
      <c r="G744" s="4">
        <f t="shared" si="96"/>
        <v>0</v>
      </c>
      <c r="I744" s="90">
        <f t="shared" si="94"/>
        <v>475</v>
      </c>
      <c r="L744" s="67"/>
    </row>
    <row r="745" spans="2:12" x14ac:dyDescent="0.25">
      <c r="B745" s="7" t="s">
        <v>1443</v>
      </c>
      <c r="C745" s="2" t="s">
        <v>1444</v>
      </c>
      <c r="D745" s="4">
        <v>475</v>
      </c>
      <c r="E745" s="4">
        <v>475</v>
      </c>
      <c r="F745" s="4">
        <f t="shared" si="95"/>
        <v>0</v>
      </c>
      <c r="G745" s="4">
        <f t="shared" si="96"/>
        <v>0</v>
      </c>
      <c r="I745" s="90">
        <f t="shared" si="94"/>
        <v>475</v>
      </c>
      <c r="L745" s="67"/>
    </row>
    <row r="746" spans="2:12" x14ac:dyDescent="0.25">
      <c r="B746" s="7" t="s">
        <v>1445</v>
      </c>
      <c r="C746" s="2" t="s">
        <v>1446</v>
      </c>
      <c r="D746" s="4">
        <v>475</v>
      </c>
      <c r="E746" s="4">
        <v>475</v>
      </c>
      <c r="F746" s="4">
        <f t="shared" si="95"/>
        <v>0</v>
      </c>
      <c r="G746" s="4">
        <f t="shared" si="96"/>
        <v>0</v>
      </c>
      <c r="I746" s="90">
        <f t="shared" si="94"/>
        <v>475</v>
      </c>
      <c r="L746" s="67"/>
    </row>
    <row r="747" spans="2:12" x14ac:dyDescent="0.25">
      <c r="B747" s="7" t="s">
        <v>1447</v>
      </c>
      <c r="C747" s="2" t="s">
        <v>1448</v>
      </c>
      <c r="D747" s="4">
        <v>475</v>
      </c>
      <c r="E747" s="4">
        <v>475</v>
      </c>
      <c r="F747" s="4">
        <f t="shared" si="95"/>
        <v>0</v>
      </c>
      <c r="G747" s="4">
        <f t="shared" si="96"/>
        <v>0</v>
      </c>
      <c r="I747" s="90">
        <f t="shared" si="94"/>
        <v>475</v>
      </c>
      <c r="L747" s="67"/>
    </row>
    <row r="748" spans="2:12" x14ac:dyDescent="0.25">
      <c r="B748" s="14" t="s">
        <v>1449</v>
      </c>
      <c r="C748" s="15" t="s">
        <v>1450</v>
      </c>
      <c r="D748" s="4"/>
      <c r="E748" s="4"/>
      <c r="F748" s="4">
        <f t="shared" si="95"/>
        <v>0</v>
      </c>
      <c r="G748" s="4"/>
      <c r="I748" s="90">
        <f t="shared" si="94"/>
        <v>0</v>
      </c>
      <c r="L748" s="67"/>
    </row>
    <row r="749" spans="2:12" ht="30" x14ac:dyDescent="0.25">
      <c r="B749" s="18" t="s">
        <v>1451</v>
      </c>
      <c r="C749" s="1" t="s">
        <v>1452</v>
      </c>
      <c r="D749" s="4">
        <v>1210</v>
      </c>
      <c r="E749" s="4">
        <v>1210</v>
      </c>
      <c r="F749" s="4">
        <f t="shared" si="95"/>
        <v>0</v>
      </c>
      <c r="G749" s="4">
        <f t="shared" si="96"/>
        <v>0</v>
      </c>
      <c r="I749" s="90">
        <f t="shared" si="94"/>
        <v>1210</v>
      </c>
      <c r="L749" s="67"/>
    </row>
    <row r="750" spans="2:12" ht="45" x14ac:dyDescent="0.25">
      <c r="B750" s="18" t="s">
        <v>1453</v>
      </c>
      <c r="C750" s="1" t="s">
        <v>1454</v>
      </c>
      <c r="D750" s="4">
        <v>1210</v>
      </c>
      <c r="E750" s="4">
        <v>1210</v>
      </c>
      <c r="F750" s="4">
        <f t="shared" si="95"/>
        <v>0</v>
      </c>
      <c r="G750" s="4">
        <f t="shared" si="96"/>
        <v>0</v>
      </c>
      <c r="I750" s="90">
        <f t="shared" si="94"/>
        <v>1210</v>
      </c>
      <c r="L750" s="67"/>
    </row>
    <row r="751" spans="2:12" ht="30" x14ac:dyDescent="0.25">
      <c r="B751" s="18" t="s">
        <v>1455</v>
      </c>
      <c r="C751" s="1" t="s">
        <v>1456</v>
      </c>
      <c r="D751" s="4">
        <v>1210</v>
      </c>
      <c r="E751" s="4">
        <v>1210</v>
      </c>
      <c r="F751" s="4">
        <f t="shared" si="95"/>
        <v>0</v>
      </c>
      <c r="G751" s="4">
        <f t="shared" si="96"/>
        <v>0</v>
      </c>
      <c r="I751" s="90">
        <f t="shared" si="94"/>
        <v>1210</v>
      </c>
      <c r="L751" s="67"/>
    </row>
    <row r="752" spans="2:12" ht="30" x14ac:dyDescent="0.25">
      <c r="B752" s="18" t="s">
        <v>1457</v>
      </c>
      <c r="C752" s="1" t="s">
        <v>1458</v>
      </c>
      <c r="D752" s="4">
        <v>1210</v>
      </c>
      <c r="E752" s="4">
        <v>1210</v>
      </c>
      <c r="F752" s="4">
        <f t="shared" si="95"/>
        <v>0</v>
      </c>
      <c r="G752" s="4">
        <f t="shared" si="96"/>
        <v>0</v>
      </c>
      <c r="I752" s="90">
        <f t="shared" si="94"/>
        <v>1210</v>
      </c>
      <c r="L752" s="67"/>
    </row>
    <row r="753" spans="2:12" ht="30" x14ac:dyDescent="0.25">
      <c r="B753" s="18" t="s">
        <v>1459</v>
      </c>
      <c r="C753" s="1" t="s">
        <v>1460</v>
      </c>
      <c r="D753" s="4">
        <v>1680</v>
      </c>
      <c r="E753" s="4">
        <v>1680</v>
      </c>
      <c r="F753" s="4">
        <f t="shared" si="95"/>
        <v>0</v>
      </c>
      <c r="G753" s="4">
        <f t="shared" si="96"/>
        <v>0</v>
      </c>
      <c r="I753" s="90">
        <f t="shared" ref="I753:I783" si="97">D753</f>
        <v>1680</v>
      </c>
      <c r="L753" s="67"/>
    </row>
    <row r="754" spans="2:12" ht="30" x14ac:dyDescent="0.25">
      <c r="B754" s="18" t="s">
        <v>1461</v>
      </c>
      <c r="C754" s="1" t="s">
        <v>1462</v>
      </c>
      <c r="D754" s="4">
        <v>1210</v>
      </c>
      <c r="E754" s="4">
        <v>1210</v>
      </c>
      <c r="F754" s="4">
        <f t="shared" si="95"/>
        <v>0</v>
      </c>
      <c r="G754" s="4">
        <f t="shared" si="96"/>
        <v>0</v>
      </c>
      <c r="I754" s="90">
        <f t="shared" si="97"/>
        <v>1210</v>
      </c>
      <c r="L754" s="67"/>
    </row>
    <row r="755" spans="2:12" ht="30" x14ac:dyDescent="0.25">
      <c r="B755" s="18" t="s">
        <v>1463</v>
      </c>
      <c r="C755" s="1" t="s">
        <v>1464</v>
      </c>
      <c r="D755" s="4">
        <v>1210</v>
      </c>
      <c r="E755" s="4">
        <v>1210</v>
      </c>
      <c r="F755" s="4">
        <f t="shared" si="95"/>
        <v>0</v>
      </c>
      <c r="G755" s="4">
        <f t="shared" si="96"/>
        <v>0</v>
      </c>
      <c r="I755" s="90">
        <f t="shared" si="97"/>
        <v>1210</v>
      </c>
      <c r="L755" s="67"/>
    </row>
    <row r="756" spans="2:12" ht="30" x14ac:dyDescent="0.25">
      <c r="B756" s="7" t="s">
        <v>1465</v>
      </c>
      <c r="C756" s="2" t="s">
        <v>1466</v>
      </c>
      <c r="D756" s="4">
        <v>1210</v>
      </c>
      <c r="E756" s="4">
        <v>1210</v>
      </c>
      <c r="F756" s="4">
        <f t="shared" si="95"/>
        <v>0</v>
      </c>
      <c r="G756" s="4">
        <f t="shared" si="96"/>
        <v>0</v>
      </c>
      <c r="I756" s="90">
        <f t="shared" si="97"/>
        <v>1210</v>
      </c>
      <c r="L756" s="67"/>
    </row>
    <row r="757" spans="2:12" x14ac:dyDescent="0.25">
      <c r="B757" s="7" t="s">
        <v>1467</v>
      </c>
      <c r="C757" s="2" t="s">
        <v>1468</v>
      </c>
      <c r="D757" s="4">
        <v>295</v>
      </c>
      <c r="E757" s="4">
        <v>295</v>
      </c>
      <c r="F757" s="4">
        <f t="shared" si="95"/>
        <v>0</v>
      </c>
      <c r="G757" s="4">
        <f t="shared" si="96"/>
        <v>0</v>
      </c>
      <c r="I757" s="90">
        <f t="shared" si="97"/>
        <v>295</v>
      </c>
      <c r="L757" s="67"/>
    </row>
    <row r="758" spans="2:12" x14ac:dyDescent="0.25">
      <c r="B758" s="7" t="s">
        <v>1469</v>
      </c>
      <c r="C758" s="2" t="s">
        <v>1470</v>
      </c>
      <c r="D758" s="4">
        <v>580</v>
      </c>
      <c r="E758" s="4">
        <v>580</v>
      </c>
      <c r="F758" s="4">
        <f t="shared" si="95"/>
        <v>0</v>
      </c>
      <c r="G758" s="4">
        <f t="shared" si="96"/>
        <v>0</v>
      </c>
      <c r="I758" s="90">
        <f t="shared" si="97"/>
        <v>580</v>
      </c>
      <c r="L758" s="67"/>
    </row>
    <row r="759" spans="2:12" ht="45" x14ac:dyDescent="0.25">
      <c r="B759" s="7" t="s">
        <v>1471</v>
      </c>
      <c r="C759" s="2" t="s">
        <v>1472</v>
      </c>
      <c r="D759" s="4">
        <v>1210</v>
      </c>
      <c r="E759" s="4">
        <v>1210</v>
      </c>
      <c r="F759" s="4">
        <f t="shared" si="95"/>
        <v>0</v>
      </c>
      <c r="G759" s="4">
        <f t="shared" si="96"/>
        <v>0</v>
      </c>
      <c r="I759" s="90">
        <f t="shared" si="97"/>
        <v>1210</v>
      </c>
      <c r="L759" s="67"/>
    </row>
    <row r="760" spans="2:12" x14ac:dyDescent="0.25">
      <c r="B760" s="7" t="s">
        <v>1473</v>
      </c>
      <c r="C760" s="2" t="s">
        <v>1474</v>
      </c>
      <c r="D760" s="4">
        <v>315</v>
      </c>
      <c r="E760" s="4">
        <v>315</v>
      </c>
      <c r="F760" s="4">
        <f t="shared" si="95"/>
        <v>0</v>
      </c>
      <c r="G760" s="4">
        <f t="shared" si="96"/>
        <v>0</v>
      </c>
      <c r="I760" s="90">
        <f t="shared" si="97"/>
        <v>315</v>
      </c>
      <c r="L760" s="67"/>
    </row>
    <row r="761" spans="2:12" x14ac:dyDescent="0.25">
      <c r="B761" s="7" t="s">
        <v>1475</v>
      </c>
      <c r="C761" s="2" t="s">
        <v>1476</v>
      </c>
      <c r="D761" s="4">
        <v>315</v>
      </c>
      <c r="E761" s="4">
        <v>315</v>
      </c>
      <c r="F761" s="4">
        <f t="shared" si="95"/>
        <v>0</v>
      </c>
      <c r="G761" s="4">
        <f t="shared" si="96"/>
        <v>0</v>
      </c>
      <c r="I761" s="90">
        <f t="shared" si="97"/>
        <v>315</v>
      </c>
      <c r="L761" s="67"/>
    </row>
    <row r="762" spans="2:12" x14ac:dyDescent="0.25">
      <c r="B762" s="7" t="s">
        <v>1477</v>
      </c>
      <c r="C762" s="2" t="s">
        <v>1478</v>
      </c>
      <c r="D762" s="4">
        <v>265</v>
      </c>
      <c r="E762" s="4">
        <v>265</v>
      </c>
      <c r="F762" s="4">
        <f t="shared" si="95"/>
        <v>0</v>
      </c>
      <c r="G762" s="4">
        <f t="shared" si="96"/>
        <v>0</v>
      </c>
      <c r="I762" s="90">
        <f t="shared" si="97"/>
        <v>265</v>
      </c>
      <c r="L762" s="67"/>
    </row>
    <row r="763" spans="2:12" x14ac:dyDescent="0.25">
      <c r="B763" s="7" t="s">
        <v>1479</v>
      </c>
      <c r="C763" s="2" t="s">
        <v>1480</v>
      </c>
      <c r="D763" s="4">
        <v>350</v>
      </c>
      <c r="E763" s="4">
        <v>350</v>
      </c>
      <c r="F763" s="4">
        <f t="shared" si="95"/>
        <v>0</v>
      </c>
      <c r="G763" s="4">
        <f t="shared" si="96"/>
        <v>0</v>
      </c>
      <c r="I763" s="90">
        <f t="shared" si="97"/>
        <v>350</v>
      </c>
      <c r="L763" s="67"/>
    </row>
    <row r="764" spans="2:12" ht="30" x14ac:dyDescent="0.25">
      <c r="B764" s="7" t="s">
        <v>1481</v>
      </c>
      <c r="C764" s="2" t="s">
        <v>1482</v>
      </c>
      <c r="D764" s="4">
        <v>350</v>
      </c>
      <c r="E764" s="4">
        <v>350</v>
      </c>
      <c r="F764" s="4">
        <f t="shared" si="95"/>
        <v>0</v>
      </c>
      <c r="G764" s="4">
        <f t="shared" si="96"/>
        <v>0</v>
      </c>
      <c r="I764" s="90">
        <f t="shared" si="97"/>
        <v>350</v>
      </c>
      <c r="L764" s="67"/>
    </row>
    <row r="765" spans="2:12" x14ac:dyDescent="0.25">
      <c r="B765" s="7" t="s">
        <v>1483</v>
      </c>
      <c r="C765" s="2" t="s">
        <v>1484</v>
      </c>
      <c r="D765" s="4">
        <v>265</v>
      </c>
      <c r="E765" s="4">
        <v>265</v>
      </c>
      <c r="F765" s="4">
        <f t="shared" si="95"/>
        <v>0</v>
      </c>
      <c r="G765" s="4">
        <f t="shared" si="96"/>
        <v>0</v>
      </c>
      <c r="I765" s="90">
        <f t="shared" si="97"/>
        <v>265</v>
      </c>
      <c r="L765" s="67"/>
    </row>
    <row r="766" spans="2:12" x14ac:dyDescent="0.25">
      <c r="B766" s="7" t="s">
        <v>1485</v>
      </c>
      <c r="C766" s="2" t="s">
        <v>1486</v>
      </c>
      <c r="D766" s="4">
        <v>475</v>
      </c>
      <c r="E766" s="4">
        <v>475</v>
      </c>
      <c r="F766" s="4">
        <f t="shared" si="95"/>
        <v>0</v>
      </c>
      <c r="G766" s="4">
        <f t="shared" si="96"/>
        <v>0</v>
      </c>
      <c r="I766" s="90">
        <f t="shared" si="97"/>
        <v>475</v>
      </c>
      <c r="L766" s="67"/>
    </row>
    <row r="767" spans="2:12" x14ac:dyDescent="0.25">
      <c r="B767" s="7" t="s">
        <v>1487</v>
      </c>
      <c r="C767" s="2" t="s">
        <v>1488</v>
      </c>
      <c r="D767" s="4">
        <v>475</v>
      </c>
      <c r="E767" s="4">
        <v>475</v>
      </c>
      <c r="F767" s="4">
        <f t="shared" si="95"/>
        <v>0</v>
      </c>
      <c r="G767" s="4">
        <f t="shared" si="96"/>
        <v>0</v>
      </c>
      <c r="I767" s="90">
        <f t="shared" si="97"/>
        <v>475</v>
      </c>
      <c r="L767" s="67"/>
    </row>
    <row r="768" spans="2:12" ht="30" x14ac:dyDescent="0.25">
      <c r="B768" s="7" t="s">
        <v>1489</v>
      </c>
      <c r="C768" s="2" t="s">
        <v>1490</v>
      </c>
      <c r="D768" s="4">
        <v>1890</v>
      </c>
      <c r="E768" s="4">
        <v>1890</v>
      </c>
      <c r="F768" s="4">
        <f t="shared" si="95"/>
        <v>0</v>
      </c>
      <c r="G768" s="4">
        <f t="shared" si="96"/>
        <v>0</v>
      </c>
      <c r="I768" s="90">
        <f t="shared" si="97"/>
        <v>1890</v>
      </c>
      <c r="L768" s="67"/>
    </row>
    <row r="769" spans="2:12" x14ac:dyDescent="0.25">
      <c r="B769" s="14" t="s">
        <v>1491</v>
      </c>
      <c r="C769" s="15" t="s">
        <v>1492</v>
      </c>
      <c r="D769" s="4"/>
      <c r="E769" s="4"/>
      <c r="F769" s="4">
        <f t="shared" si="95"/>
        <v>0</v>
      </c>
      <c r="G769" s="4"/>
      <c r="I769" s="90">
        <f t="shared" si="97"/>
        <v>0</v>
      </c>
      <c r="L769" s="67"/>
    </row>
    <row r="770" spans="2:12" ht="30" x14ac:dyDescent="0.25">
      <c r="B770" s="7" t="s">
        <v>1493</v>
      </c>
      <c r="C770" s="2" t="s">
        <v>1494</v>
      </c>
      <c r="D770" s="4">
        <v>525</v>
      </c>
      <c r="E770" s="4">
        <v>525</v>
      </c>
      <c r="F770" s="4">
        <f t="shared" si="95"/>
        <v>0</v>
      </c>
      <c r="G770" s="4">
        <f t="shared" si="96"/>
        <v>0</v>
      </c>
      <c r="I770" s="90">
        <f t="shared" si="97"/>
        <v>525</v>
      </c>
      <c r="L770" s="67"/>
    </row>
    <row r="771" spans="2:12" x14ac:dyDescent="0.25">
      <c r="B771" s="7" t="s">
        <v>1495</v>
      </c>
      <c r="C771" s="2" t="s">
        <v>1496</v>
      </c>
      <c r="D771" s="4">
        <v>475</v>
      </c>
      <c r="E771" s="4">
        <v>475</v>
      </c>
      <c r="F771" s="4">
        <f t="shared" si="95"/>
        <v>0</v>
      </c>
      <c r="G771" s="4">
        <f t="shared" si="96"/>
        <v>0</v>
      </c>
      <c r="I771" s="90">
        <f t="shared" si="97"/>
        <v>475</v>
      </c>
      <c r="L771" s="67"/>
    </row>
    <row r="772" spans="2:12" x14ac:dyDescent="0.25">
      <c r="B772" s="14" t="s">
        <v>1497</v>
      </c>
      <c r="C772" s="15" t="s">
        <v>1498</v>
      </c>
      <c r="D772" s="4"/>
      <c r="E772" s="4"/>
      <c r="F772" s="4">
        <f t="shared" si="95"/>
        <v>0</v>
      </c>
      <c r="G772" s="4"/>
      <c r="I772" s="90">
        <f t="shared" si="97"/>
        <v>0</v>
      </c>
      <c r="L772" s="67"/>
    </row>
    <row r="773" spans="2:12" x14ac:dyDescent="0.25">
      <c r="B773" s="7" t="s">
        <v>1499</v>
      </c>
      <c r="C773" s="2" t="s">
        <v>1500</v>
      </c>
      <c r="D773" s="4">
        <v>630</v>
      </c>
      <c r="E773" s="4">
        <v>630</v>
      </c>
      <c r="F773" s="4">
        <f t="shared" si="95"/>
        <v>0</v>
      </c>
      <c r="G773" s="4">
        <f t="shared" si="96"/>
        <v>0</v>
      </c>
      <c r="I773" s="90">
        <f t="shared" si="97"/>
        <v>630</v>
      </c>
      <c r="L773" s="67"/>
    </row>
    <row r="774" spans="2:12" x14ac:dyDescent="0.25">
      <c r="B774" s="7" t="s">
        <v>1501</v>
      </c>
      <c r="C774" s="2" t="s">
        <v>1502</v>
      </c>
      <c r="D774" s="4">
        <v>420</v>
      </c>
      <c r="E774" s="4">
        <v>420</v>
      </c>
      <c r="F774" s="4">
        <f t="shared" si="95"/>
        <v>0</v>
      </c>
      <c r="G774" s="4">
        <f t="shared" si="96"/>
        <v>0</v>
      </c>
      <c r="I774" s="90">
        <f t="shared" si="97"/>
        <v>420</v>
      </c>
      <c r="L774" s="67"/>
    </row>
    <row r="775" spans="2:12" x14ac:dyDescent="0.25">
      <c r="B775" s="7" t="s">
        <v>1503</v>
      </c>
      <c r="C775" s="2" t="s">
        <v>1504</v>
      </c>
      <c r="D775" s="4">
        <v>420</v>
      </c>
      <c r="E775" s="4">
        <v>420</v>
      </c>
      <c r="F775" s="4">
        <f t="shared" si="95"/>
        <v>0</v>
      </c>
      <c r="G775" s="4">
        <f t="shared" si="96"/>
        <v>0</v>
      </c>
      <c r="I775" s="90">
        <f t="shared" si="97"/>
        <v>420</v>
      </c>
      <c r="L775" s="67"/>
    </row>
    <row r="776" spans="2:12" x14ac:dyDescent="0.25">
      <c r="B776" s="7" t="s">
        <v>1505</v>
      </c>
      <c r="C776" s="2" t="s">
        <v>1506</v>
      </c>
      <c r="D776" s="4">
        <v>475</v>
      </c>
      <c r="E776" s="4">
        <v>475</v>
      </c>
      <c r="F776" s="4">
        <f t="shared" si="95"/>
        <v>0</v>
      </c>
      <c r="G776" s="4">
        <f t="shared" si="96"/>
        <v>0</v>
      </c>
      <c r="I776" s="90">
        <f t="shared" si="97"/>
        <v>475</v>
      </c>
      <c r="L776" s="67"/>
    </row>
    <row r="777" spans="2:12" x14ac:dyDescent="0.25">
      <c r="B777" s="14" t="s">
        <v>1507</v>
      </c>
      <c r="C777" s="15" t="s">
        <v>1508</v>
      </c>
      <c r="D777" s="4"/>
      <c r="E777" s="4"/>
      <c r="F777" s="4">
        <f t="shared" si="95"/>
        <v>0</v>
      </c>
      <c r="G777" s="4"/>
      <c r="I777" s="90">
        <f t="shared" si="97"/>
        <v>0</v>
      </c>
      <c r="L777" s="67"/>
    </row>
    <row r="778" spans="2:12" x14ac:dyDescent="0.25">
      <c r="B778" s="7" t="s">
        <v>1509</v>
      </c>
      <c r="C778" s="2" t="s">
        <v>1510</v>
      </c>
      <c r="D778" s="4">
        <v>535</v>
      </c>
      <c r="E778" s="4">
        <v>535</v>
      </c>
      <c r="F778" s="4">
        <f t="shared" si="95"/>
        <v>0</v>
      </c>
      <c r="G778" s="4">
        <f t="shared" si="96"/>
        <v>0</v>
      </c>
      <c r="I778" s="90">
        <f t="shared" si="97"/>
        <v>535</v>
      </c>
      <c r="L778" s="67"/>
    </row>
    <row r="779" spans="2:12" x14ac:dyDescent="0.25">
      <c r="B779" s="7" t="s">
        <v>1511</v>
      </c>
      <c r="C779" s="2" t="s">
        <v>1512</v>
      </c>
      <c r="D779" s="4">
        <v>420</v>
      </c>
      <c r="E779" s="4">
        <v>420</v>
      </c>
      <c r="F779" s="4">
        <f t="shared" si="95"/>
        <v>0</v>
      </c>
      <c r="G779" s="4">
        <f t="shared" si="96"/>
        <v>0</v>
      </c>
      <c r="I779" s="90">
        <f t="shared" si="97"/>
        <v>420</v>
      </c>
      <c r="L779" s="67"/>
    </row>
    <row r="780" spans="2:12" x14ac:dyDescent="0.25">
      <c r="B780" s="7" t="s">
        <v>1513</v>
      </c>
      <c r="C780" s="2" t="s">
        <v>1514</v>
      </c>
      <c r="D780" s="4">
        <v>420</v>
      </c>
      <c r="E780" s="4">
        <v>420</v>
      </c>
      <c r="F780" s="4">
        <f t="shared" si="95"/>
        <v>0</v>
      </c>
      <c r="G780" s="4">
        <f t="shared" si="96"/>
        <v>0</v>
      </c>
      <c r="I780" s="90">
        <f t="shared" si="97"/>
        <v>420</v>
      </c>
      <c r="L780" s="67"/>
    </row>
    <row r="781" spans="2:12" x14ac:dyDescent="0.25">
      <c r="B781" s="7" t="s">
        <v>1515</v>
      </c>
      <c r="C781" s="2" t="s">
        <v>1516</v>
      </c>
      <c r="D781" s="4">
        <v>420</v>
      </c>
      <c r="E781" s="4">
        <v>420</v>
      </c>
      <c r="F781" s="4">
        <f t="shared" si="95"/>
        <v>0</v>
      </c>
      <c r="G781" s="4">
        <f t="shared" si="96"/>
        <v>0</v>
      </c>
      <c r="I781" s="90">
        <f t="shared" si="97"/>
        <v>420</v>
      </c>
      <c r="L781" s="67"/>
    </row>
    <row r="782" spans="2:12" x14ac:dyDescent="0.25">
      <c r="B782" s="18" t="s">
        <v>1517</v>
      </c>
      <c r="C782" s="1" t="s">
        <v>1518</v>
      </c>
      <c r="D782" s="4">
        <v>420</v>
      </c>
      <c r="E782" s="4">
        <v>420</v>
      </c>
      <c r="F782" s="4">
        <f t="shared" si="95"/>
        <v>0</v>
      </c>
      <c r="G782" s="4">
        <f t="shared" si="96"/>
        <v>0</v>
      </c>
      <c r="I782" s="90">
        <f t="shared" si="97"/>
        <v>420</v>
      </c>
      <c r="L782" s="67"/>
    </row>
    <row r="783" spans="2:12" x14ac:dyDescent="0.25">
      <c r="B783" s="18" t="s">
        <v>1519</v>
      </c>
      <c r="C783" s="6" t="s">
        <v>1520</v>
      </c>
      <c r="D783" s="4">
        <v>580</v>
      </c>
      <c r="E783" s="4">
        <v>580</v>
      </c>
      <c r="F783" s="4">
        <f t="shared" si="95"/>
        <v>0</v>
      </c>
      <c r="G783" s="4">
        <f t="shared" si="96"/>
        <v>0</v>
      </c>
      <c r="I783" s="90">
        <f t="shared" si="97"/>
        <v>580</v>
      </c>
      <c r="L783" s="67"/>
    </row>
    <row r="784" spans="2:12" x14ac:dyDescent="0.25">
      <c r="B784" s="14" t="s">
        <v>1521</v>
      </c>
      <c r="C784" s="15" t="s">
        <v>1522</v>
      </c>
      <c r="D784" s="4"/>
      <c r="E784" s="4"/>
      <c r="F784" s="4">
        <f t="shared" ref="F784:F791" si="98">E784-D784</f>
        <v>0</v>
      </c>
      <c r="G784" s="4"/>
      <c r="I784" s="90"/>
      <c r="L784" s="67"/>
    </row>
    <row r="785" spans="2:12" ht="30" x14ac:dyDescent="0.25">
      <c r="B785" s="7" t="s">
        <v>1523</v>
      </c>
      <c r="C785" s="2" t="s">
        <v>1524</v>
      </c>
      <c r="D785" s="4">
        <v>630</v>
      </c>
      <c r="E785" s="4">
        <f t="shared" ref="E785:E786" si="99">D785*$E$9</f>
        <v>661.5</v>
      </c>
      <c r="F785" s="4">
        <f t="shared" si="98"/>
        <v>31.5</v>
      </c>
      <c r="G785" s="4">
        <f t="shared" ref="G785:G791" si="100">E785/D785*100-100</f>
        <v>5</v>
      </c>
      <c r="I785" s="95">
        <v>650</v>
      </c>
      <c r="L785" s="67"/>
    </row>
    <row r="786" spans="2:12" ht="30" x14ac:dyDescent="0.25">
      <c r="B786" s="7" t="s">
        <v>1525</v>
      </c>
      <c r="C786" s="2" t="s">
        <v>1526</v>
      </c>
      <c r="D786" s="4">
        <v>420</v>
      </c>
      <c r="E786" s="4">
        <f t="shared" si="99"/>
        <v>441</v>
      </c>
      <c r="F786" s="4">
        <f t="shared" si="98"/>
        <v>21</v>
      </c>
      <c r="G786" s="4">
        <f t="shared" si="100"/>
        <v>5</v>
      </c>
      <c r="I786" s="95">
        <v>450</v>
      </c>
      <c r="L786" s="67"/>
    </row>
    <row r="787" spans="2:12" x14ac:dyDescent="0.25">
      <c r="B787" s="14" t="s">
        <v>1527</v>
      </c>
      <c r="C787" s="15" t="s">
        <v>1528</v>
      </c>
      <c r="D787" s="4"/>
      <c r="E787" s="4"/>
      <c r="F787" s="4">
        <f t="shared" si="98"/>
        <v>0</v>
      </c>
      <c r="G787" s="4"/>
      <c r="I787" s="90"/>
      <c r="L787" s="67"/>
    </row>
    <row r="788" spans="2:12" x14ac:dyDescent="0.25">
      <c r="B788" s="43" t="s">
        <v>1529</v>
      </c>
      <c r="C788" s="2" t="s">
        <v>1530</v>
      </c>
      <c r="D788" s="4">
        <v>1050</v>
      </c>
      <c r="E788" s="4">
        <f t="shared" ref="E788:E789" si="101">D788*$E$9</f>
        <v>1102.5</v>
      </c>
      <c r="F788" s="4">
        <f t="shared" si="98"/>
        <v>52.5</v>
      </c>
      <c r="G788" s="4">
        <f t="shared" si="100"/>
        <v>5</v>
      </c>
      <c r="I788" s="90">
        <f t="shared" ref="I788:I789" si="102">MROUND(E788,10)</f>
        <v>1100</v>
      </c>
      <c r="L788" s="67"/>
    </row>
    <row r="789" spans="2:12" x14ac:dyDescent="0.25">
      <c r="B789" s="43" t="s">
        <v>1531</v>
      </c>
      <c r="C789" s="2" t="s">
        <v>1532</v>
      </c>
      <c r="D789" s="4">
        <v>735</v>
      </c>
      <c r="E789" s="4">
        <f t="shared" si="101"/>
        <v>771.75</v>
      </c>
      <c r="F789" s="4">
        <f t="shared" si="98"/>
        <v>36.75</v>
      </c>
      <c r="G789" s="4">
        <f t="shared" si="100"/>
        <v>5</v>
      </c>
      <c r="I789" s="90">
        <f t="shared" si="102"/>
        <v>770</v>
      </c>
      <c r="L789" s="67"/>
    </row>
    <row r="790" spans="2:12" x14ac:dyDescent="0.25">
      <c r="B790" s="27" t="s">
        <v>1533</v>
      </c>
      <c r="C790" s="39" t="s">
        <v>1534</v>
      </c>
      <c r="D790" s="24"/>
      <c r="E790" s="24"/>
      <c r="F790" s="4">
        <f t="shared" si="98"/>
        <v>0</v>
      </c>
      <c r="G790" s="4"/>
      <c r="I790" s="93"/>
      <c r="L790" s="67"/>
    </row>
    <row r="791" spans="2:12" x14ac:dyDescent="0.25">
      <c r="B791" s="28" t="s">
        <v>1535</v>
      </c>
      <c r="C791" s="3" t="s">
        <v>1536</v>
      </c>
      <c r="D791" s="9">
        <v>315</v>
      </c>
      <c r="E791" s="4">
        <f t="shared" ref="E791" si="103">D791*$E$9</f>
        <v>330.75</v>
      </c>
      <c r="F791" s="4">
        <f t="shared" si="98"/>
        <v>15.75</v>
      </c>
      <c r="G791" s="4">
        <f t="shared" si="100"/>
        <v>5</v>
      </c>
      <c r="I791" s="90">
        <v>350</v>
      </c>
      <c r="L791" s="67"/>
    </row>
    <row r="792" spans="2:12" x14ac:dyDescent="0.25">
      <c r="C792" s="34"/>
      <c r="L792" s="67"/>
    </row>
    <row r="793" spans="2:12" x14ac:dyDescent="0.25">
      <c r="B793" s="17"/>
      <c r="C793" s="34"/>
      <c r="D793" s="32"/>
      <c r="E793" s="32"/>
      <c r="F793" s="32"/>
      <c r="G793" s="32"/>
      <c r="I793" s="94"/>
    </row>
    <row r="794" spans="2:12" x14ac:dyDescent="0.25">
      <c r="B794" s="17"/>
      <c r="D794" s="35"/>
      <c r="E794" s="35"/>
      <c r="F794" s="35"/>
      <c r="G794" s="35"/>
      <c r="I794" s="85"/>
    </row>
    <row r="795" spans="2:12" x14ac:dyDescent="0.25">
      <c r="C795" s="34"/>
      <c r="D795" s="35"/>
      <c r="E795" s="35"/>
      <c r="F795" s="35"/>
      <c r="G795" s="35"/>
      <c r="I795" s="85"/>
    </row>
    <row r="796" spans="2:12" x14ac:dyDescent="0.25">
      <c r="B796" s="17"/>
      <c r="D796" s="35"/>
      <c r="E796" s="35"/>
      <c r="F796" s="35"/>
      <c r="G796" s="35"/>
      <c r="I796" s="85"/>
    </row>
    <row r="797" spans="2:12" x14ac:dyDescent="0.25">
      <c r="B797" s="17"/>
      <c r="D797" s="35"/>
      <c r="E797" s="35"/>
      <c r="F797" s="35"/>
      <c r="G797" s="35"/>
      <c r="I797" s="85"/>
    </row>
  </sheetData>
  <autoFilter ref="B11:D791"/>
  <mergeCells count="3">
    <mergeCell ref="B5:D5"/>
    <mergeCell ref="B7:D7"/>
    <mergeCell ref="B9:D9"/>
  </mergeCells>
  <conditionalFormatting sqref="C345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1"/>
  <sheetViews>
    <sheetView zoomScaleNormal="100" workbookViewId="0">
      <selection activeCell="N33" sqref="N33"/>
    </sheetView>
  </sheetViews>
  <sheetFormatPr defaultRowHeight="15" x14ac:dyDescent="0.25"/>
  <cols>
    <col min="1" max="1" width="15.140625" style="30" customWidth="1"/>
    <col min="2" max="2" width="69.5703125" style="36" customWidth="1"/>
    <col min="3" max="3" width="14.5703125" style="101" customWidth="1"/>
    <col min="4" max="5" width="14.5703125" style="30" hidden="1" customWidth="1"/>
    <col min="6" max="6" width="9.140625" style="30" hidden="1" customWidth="1"/>
    <col min="7" max="8" width="9.140625" style="30" customWidth="1"/>
    <col min="9" max="16384" width="9.140625" style="30"/>
  </cols>
  <sheetData>
    <row r="1" spans="1:7" x14ac:dyDescent="0.25">
      <c r="C1" s="112" t="s">
        <v>1573</v>
      </c>
      <c r="F1" s="30" t="s">
        <v>1573</v>
      </c>
    </row>
    <row r="2" spans="1:7" x14ac:dyDescent="0.25">
      <c r="C2" s="112" t="s">
        <v>1574</v>
      </c>
      <c r="F2" s="30" t="s">
        <v>1574</v>
      </c>
    </row>
    <row r="3" spans="1:7" x14ac:dyDescent="0.25">
      <c r="C3" s="112" t="s">
        <v>1575</v>
      </c>
      <c r="F3" s="30" t="s">
        <v>1575</v>
      </c>
    </row>
    <row r="4" spans="1:7" x14ac:dyDescent="0.25">
      <c r="C4" s="112" t="s">
        <v>1576</v>
      </c>
      <c r="F4" s="30" t="s">
        <v>1576</v>
      </c>
    </row>
    <row r="5" spans="1:7" x14ac:dyDescent="0.25">
      <c r="B5" s="103"/>
    </row>
    <row r="6" spans="1:7" x14ac:dyDescent="0.25">
      <c r="B6" s="103"/>
    </row>
    <row r="7" spans="1:7" x14ac:dyDescent="0.25">
      <c r="B7" s="103"/>
    </row>
    <row r="8" spans="1:7" x14ac:dyDescent="0.25">
      <c r="B8" s="103"/>
    </row>
    <row r="9" spans="1:7" x14ac:dyDescent="0.25">
      <c r="B9" s="108" t="s">
        <v>0</v>
      </c>
    </row>
    <row r="10" spans="1:7" x14ac:dyDescent="0.25">
      <c r="B10" s="108" t="s">
        <v>1582</v>
      </c>
    </row>
    <row r="11" spans="1:7" x14ac:dyDescent="0.25">
      <c r="A11" s="114"/>
      <c r="B11" s="114"/>
      <c r="C11" s="100"/>
      <c r="D11" s="80"/>
      <c r="E11" s="80"/>
    </row>
    <row r="12" spans="1:7" x14ac:dyDescent="0.25">
      <c r="B12" s="12"/>
    </row>
    <row r="13" spans="1:7" s="36" customFormat="1" ht="30" x14ac:dyDescent="0.25">
      <c r="A13" s="13" t="s">
        <v>1</v>
      </c>
      <c r="B13" s="13" t="s">
        <v>2</v>
      </c>
      <c r="C13" s="106" t="s">
        <v>1583</v>
      </c>
      <c r="D13" s="8" t="s">
        <v>1562</v>
      </c>
      <c r="E13" s="8" t="s">
        <v>1563</v>
      </c>
    </row>
    <row r="14" spans="1:7" x14ac:dyDescent="0.25">
      <c r="A14" s="14" t="s">
        <v>3</v>
      </c>
      <c r="B14" s="15" t="s">
        <v>4</v>
      </c>
      <c r="C14" s="60"/>
      <c r="D14" s="7"/>
      <c r="E14" s="7"/>
    </row>
    <row r="15" spans="1:7" ht="30" x14ac:dyDescent="0.25">
      <c r="A15" s="7" t="s">
        <v>5</v>
      </c>
      <c r="B15" s="2" t="s">
        <v>6</v>
      </c>
      <c r="C15" s="57">
        <v>650</v>
      </c>
      <c r="D15" s="4" t="e">
        <f>C15-#REF!</f>
        <v>#REF!</v>
      </c>
      <c r="E15" s="4" t="e">
        <f>C15/#REF!*100-100</f>
        <v>#REF!</v>
      </c>
      <c r="G15" s="67"/>
    </row>
    <row r="16" spans="1:7" ht="30" x14ac:dyDescent="0.25">
      <c r="A16" s="7" t="s">
        <v>7</v>
      </c>
      <c r="B16" s="2" t="s">
        <v>8</v>
      </c>
      <c r="C16" s="57">
        <v>450</v>
      </c>
      <c r="D16" s="4" t="e">
        <f>C16-#REF!</f>
        <v>#REF!</v>
      </c>
      <c r="E16" s="4" t="e">
        <f>C16/#REF!*100-100</f>
        <v>#REF!</v>
      </c>
      <c r="G16" s="67"/>
    </row>
    <row r="17" spans="1:7" x14ac:dyDescent="0.25">
      <c r="A17" s="14" t="s">
        <v>9</v>
      </c>
      <c r="B17" s="15" t="s">
        <v>10</v>
      </c>
      <c r="C17" s="57"/>
      <c r="D17" s="4"/>
      <c r="E17" s="4"/>
      <c r="G17" s="67"/>
    </row>
    <row r="18" spans="1:7" x14ac:dyDescent="0.25">
      <c r="A18" s="7" t="s">
        <v>11</v>
      </c>
      <c r="B18" s="2" t="s">
        <v>12</v>
      </c>
      <c r="C18" s="57">
        <v>120</v>
      </c>
      <c r="D18" s="4" t="e">
        <f>C18-#REF!</f>
        <v>#REF!</v>
      </c>
      <c r="E18" s="4" t="e">
        <f>C18/#REF!*100-100</f>
        <v>#REF!</v>
      </c>
      <c r="G18" s="67"/>
    </row>
    <row r="19" spans="1:7" x14ac:dyDescent="0.25">
      <c r="A19" s="7" t="s">
        <v>13</v>
      </c>
      <c r="B19" s="2" t="s">
        <v>14</v>
      </c>
      <c r="C19" s="57">
        <v>120</v>
      </c>
      <c r="D19" s="4" t="e">
        <f>C19-#REF!</f>
        <v>#REF!</v>
      </c>
      <c r="E19" s="4" t="e">
        <f>C19/#REF!*100-100</f>
        <v>#REF!</v>
      </c>
      <c r="G19" s="67"/>
    </row>
    <row r="20" spans="1:7" x14ac:dyDescent="0.25">
      <c r="A20" s="7" t="s">
        <v>15</v>
      </c>
      <c r="B20" s="2" t="s">
        <v>16</v>
      </c>
      <c r="C20" s="57">
        <v>120</v>
      </c>
      <c r="D20" s="4" t="e">
        <f>C20-#REF!</f>
        <v>#REF!</v>
      </c>
      <c r="E20" s="4" t="e">
        <f>C20/#REF!*100-100</f>
        <v>#REF!</v>
      </c>
      <c r="G20" s="67"/>
    </row>
    <row r="21" spans="1:7" x14ac:dyDescent="0.25">
      <c r="A21" s="7" t="s">
        <v>17</v>
      </c>
      <c r="B21" s="2" t="s">
        <v>18</v>
      </c>
      <c r="C21" s="57">
        <v>120</v>
      </c>
      <c r="D21" s="4" t="e">
        <f>C21-#REF!</f>
        <v>#REF!</v>
      </c>
      <c r="E21" s="4" t="e">
        <f>C21/#REF!*100-100</f>
        <v>#REF!</v>
      </c>
      <c r="G21" s="67"/>
    </row>
    <row r="22" spans="1:7" x14ac:dyDescent="0.25">
      <c r="A22" s="7" t="s">
        <v>19</v>
      </c>
      <c r="B22" s="2" t="s">
        <v>20</v>
      </c>
      <c r="C22" s="57">
        <v>120</v>
      </c>
      <c r="D22" s="4" t="e">
        <f>C22-#REF!</f>
        <v>#REF!</v>
      </c>
      <c r="E22" s="4" t="e">
        <f>C22/#REF!*100-100</f>
        <v>#REF!</v>
      </c>
      <c r="G22" s="67"/>
    </row>
    <row r="23" spans="1:7" x14ac:dyDescent="0.25">
      <c r="A23" s="7" t="s">
        <v>21</v>
      </c>
      <c r="B23" s="2" t="s">
        <v>22</v>
      </c>
      <c r="C23" s="57">
        <v>120</v>
      </c>
      <c r="D23" s="4" t="e">
        <f>C23-#REF!</f>
        <v>#REF!</v>
      </c>
      <c r="E23" s="4" t="e">
        <f>C23/#REF!*100-100</f>
        <v>#REF!</v>
      </c>
      <c r="G23" s="67"/>
    </row>
    <row r="24" spans="1:7" x14ac:dyDescent="0.25">
      <c r="A24" s="7" t="s">
        <v>23</v>
      </c>
      <c r="B24" s="2" t="s">
        <v>24</v>
      </c>
      <c r="C24" s="57">
        <v>120</v>
      </c>
      <c r="D24" s="4" t="e">
        <f>C24-#REF!</f>
        <v>#REF!</v>
      </c>
      <c r="E24" s="4" t="e">
        <f>C24/#REF!*100-100</f>
        <v>#REF!</v>
      </c>
      <c r="G24" s="67"/>
    </row>
    <row r="25" spans="1:7" x14ac:dyDescent="0.25">
      <c r="A25" s="7" t="s">
        <v>25</v>
      </c>
      <c r="B25" s="2" t="s">
        <v>26</v>
      </c>
      <c r="C25" s="57">
        <v>120</v>
      </c>
      <c r="D25" s="4" t="e">
        <f>C25-#REF!</f>
        <v>#REF!</v>
      </c>
      <c r="E25" s="4" t="e">
        <f>C25/#REF!*100-100</f>
        <v>#REF!</v>
      </c>
      <c r="G25" s="67"/>
    </row>
    <row r="26" spans="1:7" x14ac:dyDescent="0.25">
      <c r="A26" s="7" t="s">
        <v>27</v>
      </c>
      <c r="B26" s="2" t="s">
        <v>28</v>
      </c>
      <c r="C26" s="57">
        <v>120</v>
      </c>
      <c r="D26" s="4" t="e">
        <f>C26-#REF!</f>
        <v>#REF!</v>
      </c>
      <c r="E26" s="4" t="e">
        <f>C26/#REF!*100-100</f>
        <v>#REF!</v>
      </c>
      <c r="G26" s="67"/>
    </row>
    <row r="27" spans="1:7" x14ac:dyDescent="0.25">
      <c r="A27" s="7" t="s">
        <v>29</v>
      </c>
      <c r="B27" s="2" t="s">
        <v>30</v>
      </c>
      <c r="C27" s="57">
        <v>120</v>
      </c>
      <c r="D27" s="4" t="e">
        <f>C27-#REF!</f>
        <v>#REF!</v>
      </c>
      <c r="E27" s="4" t="e">
        <f>C27/#REF!*100-100</f>
        <v>#REF!</v>
      </c>
      <c r="G27" s="67"/>
    </row>
    <row r="28" spans="1:7" x14ac:dyDescent="0.25">
      <c r="A28" s="7" t="s">
        <v>31</v>
      </c>
      <c r="B28" s="2" t="s">
        <v>32</v>
      </c>
      <c r="C28" s="57">
        <v>120</v>
      </c>
      <c r="D28" s="4" t="e">
        <f>C28-#REF!</f>
        <v>#REF!</v>
      </c>
      <c r="E28" s="4" t="e">
        <f>C28/#REF!*100-100</f>
        <v>#REF!</v>
      </c>
      <c r="G28" s="67"/>
    </row>
    <row r="29" spans="1:7" x14ac:dyDescent="0.25">
      <c r="A29" s="7" t="s">
        <v>33</v>
      </c>
      <c r="B29" s="2" t="s">
        <v>34</v>
      </c>
      <c r="C29" s="57">
        <v>120</v>
      </c>
      <c r="D29" s="4" t="e">
        <f>C29-#REF!</f>
        <v>#REF!</v>
      </c>
      <c r="E29" s="4" t="e">
        <f>C29/#REF!*100-100</f>
        <v>#REF!</v>
      </c>
      <c r="G29" s="67"/>
    </row>
    <row r="30" spans="1:7" x14ac:dyDescent="0.25">
      <c r="A30" s="7" t="s">
        <v>35</v>
      </c>
      <c r="B30" s="2" t="s">
        <v>36</v>
      </c>
      <c r="C30" s="57">
        <v>120</v>
      </c>
      <c r="D30" s="4" t="e">
        <f>C30-#REF!</f>
        <v>#REF!</v>
      </c>
      <c r="E30" s="4" t="e">
        <f>C30/#REF!*100-100</f>
        <v>#REF!</v>
      </c>
      <c r="G30" s="67"/>
    </row>
    <row r="31" spans="1:7" x14ac:dyDescent="0.25">
      <c r="A31" s="7" t="s">
        <v>37</v>
      </c>
      <c r="B31" s="2" t="s">
        <v>38</v>
      </c>
      <c r="C31" s="57">
        <v>120</v>
      </c>
      <c r="D31" s="4" t="e">
        <f>C31-#REF!</f>
        <v>#REF!</v>
      </c>
      <c r="E31" s="4" t="e">
        <f>C31/#REF!*100-100</f>
        <v>#REF!</v>
      </c>
      <c r="G31" s="67"/>
    </row>
    <row r="32" spans="1:7" x14ac:dyDescent="0.25">
      <c r="A32" s="7" t="s">
        <v>39</v>
      </c>
      <c r="B32" s="2" t="s">
        <v>40</v>
      </c>
      <c r="C32" s="57">
        <v>120</v>
      </c>
      <c r="D32" s="4" t="e">
        <f>C32-#REF!</f>
        <v>#REF!</v>
      </c>
      <c r="E32" s="4" t="e">
        <f>C32/#REF!*100-100</f>
        <v>#REF!</v>
      </c>
      <c r="G32" s="67"/>
    </row>
    <row r="33" spans="1:7" x14ac:dyDescent="0.25">
      <c r="A33" s="7" t="s">
        <v>41</v>
      </c>
      <c r="B33" s="2" t="s">
        <v>42</v>
      </c>
      <c r="C33" s="57">
        <v>120</v>
      </c>
      <c r="D33" s="4" t="e">
        <f>C33-#REF!</f>
        <v>#REF!</v>
      </c>
      <c r="E33" s="4" t="e">
        <f>C33/#REF!*100-100</f>
        <v>#REF!</v>
      </c>
      <c r="G33" s="67"/>
    </row>
    <row r="34" spans="1:7" x14ac:dyDescent="0.25">
      <c r="A34" s="7" t="s">
        <v>43</v>
      </c>
      <c r="B34" s="2" t="s">
        <v>44</v>
      </c>
      <c r="C34" s="57">
        <v>120</v>
      </c>
      <c r="D34" s="4" t="e">
        <f>C34-#REF!</f>
        <v>#REF!</v>
      </c>
      <c r="E34" s="4" t="e">
        <f>C34/#REF!*100-100</f>
        <v>#REF!</v>
      </c>
      <c r="G34" s="67"/>
    </row>
    <row r="35" spans="1:7" x14ac:dyDescent="0.25">
      <c r="A35" s="7" t="s">
        <v>45</v>
      </c>
      <c r="B35" s="2" t="s">
        <v>46</v>
      </c>
      <c r="C35" s="57">
        <v>350</v>
      </c>
      <c r="D35" s="4" t="e">
        <f>C35-#REF!</f>
        <v>#REF!</v>
      </c>
      <c r="E35" s="4" t="e">
        <f>C35/#REF!*100-100</f>
        <v>#REF!</v>
      </c>
      <c r="G35" s="67"/>
    </row>
    <row r="36" spans="1:7" x14ac:dyDescent="0.25">
      <c r="A36" s="7" t="s">
        <v>47</v>
      </c>
      <c r="B36" s="2" t="s">
        <v>48</v>
      </c>
      <c r="C36" s="57">
        <v>550</v>
      </c>
      <c r="D36" s="4" t="e">
        <f>C36-#REF!</f>
        <v>#REF!</v>
      </c>
      <c r="E36" s="4" t="e">
        <f>C36/#REF!*100-100</f>
        <v>#REF!</v>
      </c>
      <c r="G36" s="67"/>
    </row>
    <row r="37" spans="1:7" x14ac:dyDescent="0.25">
      <c r="A37" s="7" t="s">
        <v>49</v>
      </c>
      <c r="B37" s="2" t="s">
        <v>50</v>
      </c>
      <c r="C37" s="57">
        <v>120</v>
      </c>
      <c r="D37" s="4" t="e">
        <f>C37-#REF!</f>
        <v>#REF!</v>
      </c>
      <c r="E37" s="4" t="e">
        <f>C37/#REF!*100-100</f>
        <v>#REF!</v>
      </c>
      <c r="G37" s="67"/>
    </row>
    <row r="38" spans="1:7" x14ac:dyDescent="0.25">
      <c r="A38" s="7" t="s">
        <v>51</v>
      </c>
      <c r="B38" s="2" t="s">
        <v>52</v>
      </c>
      <c r="C38" s="57">
        <v>120</v>
      </c>
      <c r="D38" s="4" t="e">
        <f>C38-#REF!</f>
        <v>#REF!</v>
      </c>
      <c r="E38" s="4" t="e">
        <f>C38/#REF!*100-100</f>
        <v>#REF!</v>
      </c>
      <c r="G38" s="67"/>
    </row>
    <row r="39" spans="1:7" x14ac:dyDescent="0.25">
      <c r="A39" s="7" t="s">
        <v>53</v>
      </c>
      <c r="B39" s="2" t="s">
        <v>54</v>
      </c>
      <c r="C39" s="57">
        <v>120</v>
      </c>
      <c r="D39" s="4" t="e">
        <f>C39-#REF!</f>
        <v>#REF!</v>
      </c>
      <c r="E39" s="4" t="e">
        <f>C39/#REF!*100-100</f>
        <v>#REF!</v>
      </c>
      <c r="G39" s="67"/>
    </row>
    <row r="40" spans="1:7" x14ac:dyDescent="0.25">
      <c r="A40" s="7" t="s">
        <v>55</v>
      </c>
      <c r="B40" s="2" t="s">
        <v>56</v>
      </c>
      <c r="C40" s="57">
        <v>120</v>
      </c>
      <c r="D40" s="4" t="e">
        <f>C40-#REF!</f>
        <v>#REF!</v>
      </c>
      <c r="E40" s="4" t="e">
        <f>C40/#REF!*100-100</f>
        <v>#REF!</v>
      </c>
      <c r="G40" s="67"/>
    </row>
    <row r="41" spans="1:7" x14ac:dyDescent="0.25">
      <c r="A41" s="7" t="s">
        <v>57</v>
      </c>
      <c r="B41" s="2" t="s">
        <v>58</v>
      </c>
      <c r="C41" s="57">
        <v>120</v>
      </c>
      <c r="D41" s="4" t="e">
        <f>C41-#REF!</f>
        <v>#REF!</v>
      </c>
      <c r="E41" s="4" t="e">
        <f>C41/#REF!*100-100</f>
        <v>#REF!</v>
      </c>
      <c r="G41" s="67"/>
    </row>
    <row r="42" spans="1:7" x14ac:dyDescent="0.25">
      <c r="A42" s="7" t="s">
        <v>59</v>
      </c>
      <c r="B42" s="16" t="s">
        <v>60</v>
      </c>
      <c r="C42" s="57">
        <v>120</v>
      </c>
      <c r="D42" s="4" t="e">
        <f>C42-#REF!</f>
        <v>#REF!</v>
      </c>
      <c r="E42" s="4" t="e">
        <f>C42/#REF!*100-100</f>
        <v>#REF!</v>
      </c>
      <c r="G42" s="67"/>
    </row>
    <row r="43" spans="1:7" x14ac:dyDescent="0.25">
      <c r="A43" s="7" t="s">
        <v>61</v>
      </c>
      <c r="B43" s="2" t="s">
        <v>62</v>
      </c>
      <c r="C43" s="57">
        <v>120</v>
      </c>
      <c r="D43" s="4" t="e">
        <f>C43-#REF!</f>
        <v>#REF!</v>
      </c>
      <c r="E43" s="4" t="e">
        <f>C43/#REF!*100-100</f>
        <v>#REF!</v>
      </c>
      <c r="G43" s="67"/>
    </row>
    <row r="44" spans="1:7" x14ac:dyDescent="0.25">
      <c r="A44" s="7" t="s">
        <v>63</v>
      </c>
      <c r="B44" s="2" t="s">
        <v>64</v>
      </c>
      <c r="C44" s="57">
        <v>120</v>
      </c>
      <c r="D44" s="4" t="e">
        <f>C44-#REF!</f>
        <v>#REF!</v>
      </c>
      <c r="E44" s="4" t="e">
        <f>C44/#REF!*100-100</f>
        <v>#REF!</v>
      </c>
      <c r="G44" s="67"/>
    </row>
    <row r="45" spans="1:7" x14ac:dyDescent="0.25">
      <c r="A45" s="7" t="s">
        <v>65</v>
      </c>
      <c r="B45" s="2" t="s">
        <v>66</v>
      </c>
      <c r="C45" s="57">
        <v>120</v>
      </c>
      <c r="D45" s="4" t="e">
        <f>C45-#REF!</f>
        <v>#REF!</v>
      </c>
      <c r="E45" s="4" t="e">
        <f>C45/#REF!*100-100</f>
        <v>#REF!</v>
      </c>
      <c r="G45" s="67"/>
    </row>
    <row r="46" spans="1:7" ht="30" x14ac:dyDescent="0.25">
      <c r="A46" s="7" t="s">
        <v>67</v>
      </c>
      <c r="B46" s="5" t="s">
        <v>68</v>
      </c>
      <c r="C46" s="57">
        <v>120</v>
      </c>
      <c r="D46" s="4" t="e">
        <f>C46-#REF!</f>
        <v>#REF!</v>
      </c>
      <c r="E46" s="4" t="e">
        <f>C46/#REF!*100-100</f>
        <v>#REF!</v>
      </c>
      <c r="G46" s="67"/>
    </row>
    <row r="47" spans="1:7" ht="30" x14ac:dyDescent="0.25">
      <c r="A47" s="7" t="s">
        <v>69</v>
      </c>
      <c r="B47" s="5" t="s">
        <v>70</v>
      </c>
      <c r="C47" s="57">
        <v>120</v>
      </c>
      <c r="D47" s="4" t="e">
        <f>C47-#REF!</f>
        <v>#REF!</v>
      </c>
      <c r="E47" s="4" t="e">
        <f>C47/#REF!*100-100</f>
        <v>#REF!</v>
      </c>
      <c r="G47" s="67"/>
    </row>
    <row r="48" spans="1:7" x14ac:dyDescent="0.25">
      <c r="A48" s="7" t="s">
        <v>71</v>
      </c>
      <c r="B48" s="2" t="s">
        <v>72</v>
      </c>
      <c r="C48" s="57">
        <v>120</v>
      </c>
      <c r="D48" s="4" t="e">
        <f>C48-#REF!</f>
        <v>#REF!</v>
      </c>
      <c r="E48" s="4" t="e">
        <f>C48/#REF!*100-100</f>
        <v>#REF!</v>
      </c>
      <c r="G48" s="67"/>
    </row>
    <row r="49" spans="1:7" x14ac:dyDescent="0.25">
      <c r="A49" s="18" t="s">
        <v>73</v>
      </c>
      <c r="B49" s="3" t="s">
        <v>74</v>
      </c>
      <c r="C49" s="57">
        <v>600</v>
      </c>
      <c r="D49" s="4" t="e">
        <f>C49-#REF!</f>
        <v>#REF!</v>
      </c>
      <c r="E49" s="4" t="e">
        <f>C49/#REF!*100-100</f>
        <v>#REF!</v>
      </c>
      <c r="G49" s="67"/>
    </row>
    <row r="50" spans="1:7" x14ac:dyDescent="0.25">
      <c r="A50" s="10" t="s">
        <v>1554</v>
      </c>
      <c r="B50" s="68" t="s">
        <v>1555</v>
      </c>
      <c r="C50" s="57">
        <v>600</v>
      </c>
      <c r="D50" s="4" t="e">
        <f>C50-#REF!</f>
        <v>#REF!</v>
      </c>
      <c r="E50" s="4" t="e">
        <f>C50/#REF!*100-100</f>
        <v>#REF!</v>
      </c>
      <c r="G50" s="67"/>
    </row>
    <row r="51" spans="1:7" x14ac:dyDescent="0.25">
      <c r="A51" s="14" t="s">
        <v>75</v>
      </c>
      <c r="B51" s="15" t="s">
        <v>76</v>
      </c>
      <c r="C51" s="57"/>
      <c r="D51" s="4"/>
      <c r="E51" s="4"/>
      <c r="G51" s="67"/>
    </row>
    <row r="52" spans="1:7" x14ac:dyDescent="0.25">
      <c r="A52" s="18" t="s">
        <v>77</v>
      </c>
      <c r="B52" s="1" t="s">
        <v>78</v>
      </c>
      <c r="C52" s="57">
        <v>200</v>
      </c>
      <c r="D52" s="4" t="e">
        <f>C52-#REF!</f>
        <v>#REF!</v>
      </c>
      <c r="E52" s="4" t="e">
        <f>C52/#REF!*100-100</f>
        <v>#REF!</v>
      </c>
      <c r="G52" s="67"/>
    </row>
    <row r="53" spans="1:7" x14ac:dyDescent="0.25">
      <c r="A53" s="18" t="s">
        <v>79</v>
      </c>
      <c r="B53" s="1" t="s">
        <v>80</v>
      </c>
      <c r="C53" s="57">
        <v>200</v>
      </c>
      <c r="D53" s="4" t="e">
        <f>C53-#REF!</f>
        <v>#REF!</v>
      </c>
      <c r="E53" s="4" t="e">
        <f>C53/#REF!*100-100</f>
        <v>#REF!</v>
      </c>
      <c r="G53" s="67"/>
    </row>
    <row r="54" spans="1:7" x14ac:dyDescent="0.25">
      <c r="A54" s="18" t="s">
        <v>81</v>
      </c>
      <c r="B54" s="1" t="s">
        <v>82</v>
      </c>
      <c r="C54" s="57">
        <v>200</v>
      </c>
      <c r="D54" s="4" t="e">
        <f>C54-#REF!</f>
        <v>#REF!</v>
      </c>
      <c r="E54" s="4" t="e">
        <f>C54/#REF!*100-100</f>
        <v>#REF!</v>
      </c>
      <c r="G54" s="67"/>
    </row>
    <row r="55" spans="1:7" x14ac:dyDescent="0.25">
      <c r="A55" s="18" t="s">
        <v>83</v>
      </c>
      <c r="B55" s="1" t="s">
        <v>84</v>
      </c>
      <c r="C55" s="57">
        <v>200</v>
      </c>
      <c r="D55" s="4" t="e">
        <f>C55-#REF!</f>
        <v>#REF!</v>
      </c>
      <c r="E55" s="4" t="e">
        <f>C55/#REF!*100-100</f>
        <v>#REF!</v>
      </c>
      <c r="G55" s="67"/>
    </row>
    <row r="56" spans="1:7" x14ac:dyDescent="0.25">
      <c r="A56" s="18" t="s">
        <v>85</v>
      </c>
      <c r="B56" s="1" t="s">
        <v>86</v>
      </c>
      <c r="C56" s="57">
        <v>200</v>
      </c>
      <c r="D56" s="4" t="e">
        <f>C56-#REF!</f>
        <v>#REF!</v>
      </c>
      <c r="E56" s="4" t="e">
        <f>C56/#REF!*100-100</f>
        <v>#REF!</v>
      </c>
      <c r="G56" s="67"/>
    </row>
    <row r="57" spans="1:7" x14ac:dyDescent="0.25">
      <c r="A57" s="7" t="s">
        <v>87</v>
      </c>
      <c r="B57" s="2" t="s">
        <v>88</v>
      </c>
      <c r="C57" s="57">
        <v>200</v>
      </c>
      <c r="D57" s="4" t="e">
        <f>C57-#REF!</f>
        <v>#REF!</v>
      </c>
      <c r="E57" s="4" t="e">
        <f>C57/#REF!*100-100</f>
        <v>#REF!</v>
      </c>
      <c r="G57" s="67"/>
    </row>
    <row r="58" spans="1:7" x14ac:dyDescent="0.25">
      <c r="A58" s="18" t="s">
        <v>89</v>
      </c>
      <c r="B58" s="1" t="s">
        <v>90</v>
      </c>
      <c r="C58" s="57">
        <v>250</v>
      </c>
      <c r="D58" s="4" t="e">
        <f>C58-#REF!</f>
        <v>#REF!</v>
      </c>
      <c r="E58" s="4" t="e">
        <f>C58/#REF!*100-100</f>
        <v>#REF!</v>
      </c>
      <c r="G58" s="67"/>
    </row>
    <row r="59" spans="1:7" ht="30" x14ac:dyDescent="0.25">
      <c r="A59" s="18" t="s">
        <v>91</v>
      </c>
      <c r="B59" s="1" t="s">
        <v>92</v>
      </c>
      <c r="C59" s="57">
        <v>250</v>
      </c>
      <c r="D59" s="4" t="e">
        <f>C59-#REF!</f>
        <v>#REF!</v>
      </c>
      <c r="E59" s="4" t="e">
        <f>C59/#REF!*100-100</f>
        <v>#REF!</v>
      </c>
      <c r="G59" s="67"/>
    </row>
    <row r="60" spans="1:7" x14ac:dyDescent="0.25">
      <c r="A60" s="14" t="s">
        <v>93</v>
      </c>
      <c r="B60" s="15" t="s">
        <v>94</v>
      </c>
      <c r="C60" s="57"/>
      <c r="D60" s="4"/>
      <c r="E60" s="4"/>
      <c r="G60" s="67"/>
    </row>
    <row r="61" spans="1:7" ht="30" x14ac:dyDescent="0.25">
      <c r="A61" s="7" t="s">
        <v>95</v>
      </c>
      <c r="B61" s="16" t="s">
        <v>96</v>
      </c>
      <c r="C61" s="57">
        <v>110</v>
      </c>
      <c r="D61" s="4" t="e">
        <f>C61-#REF!</f>
        <v>#REF!</v>
      </c>
      <c r="E61" s="4" t="e">
        <f>C61/#REF!*100-100</f>
        <v>#REF!</v>
      </c>
      <c r="G61" s="67"/>
    </row>
    <row r="62" spans="1:7" x14ac:dyDescent="0.25">
      <c r="A62" s="18" t="s">
        <v>97</v>
      </c>
      <c r="B62" s="1" t="s">
        <v>98</v>
      </c>
      <c r="C62" s="57">
        <v>130</v>
      </c>
      <c r="D62" s="4" t="e">
        <f>C62-#REF!</f>
        <v>#REF!</v>
      </c>
      <c r="E62" s="4" t="e">
        <f>C62/#REF!*100-100</f>
        <v>#REF!</v>
      </c>
      <c r="G62" s="67"/>
    </row>
    <row r="63" spans="1:7" x14ac:dyDescent="0.25">
      <c r="A63" s="18" t="s">
        <v>99</v>
      </c>
      <c r="B63" s="1" t="s">
        <v>100</v>
      </c>
      <c r="C63" s="57">
        <v>250</v>
      </c>
      <c r="D63" s="4" t="e">
        <f>C63-#REF!</f>
        <v>#REF!</v>
      </c>
      <c r="E63" s="4" t="e">
        <f>C63/#REF!*100-100</f>
        <v>#REF!</v>
      </c>
      <c r="G63" s="67"/>
    </row>
    <row r="64" spans="1:7" ht="45" x14ac:dyDescent="0.25">
      <c r="A64" s="18" t="s">
        <v>101</v>
      </c>
      <c r="B64" s="1" t="s">
        <v>102</v>
      </c>
      <c r="C64" s="57">
        <v>250</v>
      </c>
      <c r="D64" s="4" t="e">
        <f>C64-#REF!</f>
        <v>#REF!</v>
      </c>
      <c r="E64" s="4" t="e">
        <f>C64/#REF!*100-100</f>
        <v>#REF!</v>
      </c>
      <c r="G64" s="67"/>
    </row>
    <row r="65" spans="1:7" x14ac:dyDescent="0.25">
      <c r="A65" s="18" t="s">
        <v>103</v>
      </c>
      <c r="B65" s="2" t="s">
        <v>104</v>
      </c>
      <c r="C65" s="57">
        <v>250</v>
      </c>
      <c r="D65" s="4" t="e">
        <f>C65-#REF!</f>
        <v>#REF!</v>
      </c>
      <c r="E65" s="4" t="e">
        <f>C65/#REF!*100-100</f>
        <v>#REF!</v>
      </c>
      <c r="G65" s="67"/>
    </row>
    <row r="66" spans="1:7" x14ac:dyDescent="0.25">
      <c r="A66" s="7" t="s">
        <v>105</v>
      </c>
      <c r="B66" s="2" t="s">
        <v>106</v>
      </c>
      <c r="C66" s="57">
        <v>250</v>
      </c>
      <c r="D66" s="4" t="e">
        <f>C66-#REF!</f>
        <v>#REF!</v>
      </c>
      <c r="E66" s="4" t="e">
        <f>C66/#REF!*100-100</f>
        <v>#REF!</v>
      </c>
      <c r="G66" s="67"/>
    </row>
    <row r="67" spans="1:7" x14ac:dyDescent="0.25">
      <c r="A67" s="7" t="s">
        <v>107</v>
      </c>
      <c r="B67" s="2" t="s">
        <v>108</v>
      </c>
      <c r="C67" s="57">
        <v>250</v>
      </c>
      <c r="D67" s="4" t="e">
        <f>C67-#REF!</f>
        <v>#REF!</v>
      </c>
      <c r="E67" s="4" t="e">
        <f>C67/#REF!*100-100</f>
        <v>#REF!</v>
      </c>
      <c r="G67" s="67"/>
    </row>
    <row r="68" spans="1:7" x14ac:dyDescent="0.25">
      <c r="A68" s="7" t="s">
        <v>109</v>
      </c>
      <c r="B68" s="2" t="s">
        <v>110</v>
      </c>
      <c r="C68" s="57">
        <v>250</v>
      </c>
      <c r="D68" s="4" t="e">
        <f>C68-#REF!</f>
        <v>#REF!</v>
      </c>
      <c r="E68" s="4" t="e">
        <f>C68/#REF!*100-100</f>
        <v>#REF!</v>
      </c>
      <c r="G68" s="67"/>
    </row>
    <row r="69" spans="1:7" x14ac:dyDescent="0.25">
      <c r="A69" s="7" t="s">
        <v>111</v>
      </c>
      <c r="B69" s="2" t="s">
        <v>112</v>
      </c>
      <c r="C69" s="57">
        <v>250</v>
      </c>
      <c r="D69" s="4" t="e">
        <f>C69-#REF!</f>
        <v>#REF!</v>
      </c>
      <c r="E69" s="4" t="e">
        <f>C69/#REF!*100-100</f>
        <v>#REF!</v>
      </c>
      <c r="G69" s="67"/>
    </row>
    <row r="70" spans="1:7" x14ac:dyDescent="0.25">
      <c r="A70" s="7" t="s">
        <v>113</v>
      </c>
      <c r="B70" s="2" t="s">
        <v>114</v>
      </c>
      <c r="C70" s="57">
        <v>250</v>
      </c>
      <c r="D70" s="4" t="e">
        <f>C70-#REF!</f>
        <v>#REF!</v>
      </c>
      <c r="E70" s="4" t="e">
        <f>C70/#REF!*100-100</f>
        <v>#REF!</v>
      </c>
      <c r="G70" s="67"/>
    </row>
    <row r="71" spans="1:7" x14ac:dyDescent="0.25">
      <c r="A71" s="7" t="s">
        <v>115</v>
      </c>
      <c r="B71" s="2" t="s">
        <v>116</v>
      </c>
      <c r="C71" s="57">
        <v>250</v>
      </c>
      <c r="D71" s="4" t="e">
        <f>C71-#REF!</f>
        <v>#REF!</v>
      </c>
      <c r="E71" s="4" t="e">
        <f>C71/#REF!*100-100</f>
        <v>#REF!</v>
      </c>
      <c r="G71" s="67"/>
    </row>
    <row r="72" spans="1:7" x14ac:dyDescent="0.25">
      <c r="A72" s="7" t="s">
        <v>117</v>
      </c>
      <c r="B72" s="2" t="s">
        <v>118</v>
      </c>
      <c r="C72" s="57">
        <v>250</v>
      </c>
      <c r="D72" s="4" t="e">
        <f>C72-#REF!</f>
        <v>#REF!</v>
      </c>
      <c r="E72" s="4" t="e">
        <f>C72/#REF!*100-100</f>
        <v>#REF!</v>
      </c>
      <c r="G72" s="67"/>
    </row>
    <row r="73" spans="1:7" x14ac:dyDescent="0.25">
      <c r="A73" s="7" t="s">
        <v>119</v>
      </c>
      <c r="B73" s="2" t="s">
        <v>120</v>
      </c>
      <c r="C73" s="57">
        <v>250</v>
      </c>
      <c r="D73" s="4" t="e">
        <f>C73-#REF!</f>
        <v>#REF!</v>
      </c>
      <c r="E73" s="4" t="e">
        <f>C73/#REF!*100-100</f>
        <v>#REF!</v>
      </c>
      <c r="G73" s="67"/>
    </row>
    <row r="74" spans="1:7" x14ac:dyDescent="0.25">
      <c r="A74" s="10" t="s">
        <v>1558</v>
      </c>
      <c r="B74" s="71" t="s">
        <v>1559</v>
      </c>
      <c r="C74" s="57">
        <v>250</v>
      </c>
      <c r="D74" s="4" t="e">
        <f>C74-#REF!</f>
        <v>#REF!</v>
      </c>
      <c r="E74" s="4" t="e">
        <f>C74/#REF!*100-100</f>
        <v>#REF!</v>
      </c>
      <c r="G74" s="67"/>
    </row>
    <row r="75" spans="1:7" x14ac:dyDescent="0.25">
      <c r="A75" s="14" t="s">
        <v>121</v>
      </c>
      <c r="B75" s="15" t="s">
        <v>122</v>
      </c>
      <c r="C75" s="57"/>
      <c r="D75" s="4"/>
      <c r="E75" s="4"/>
      <c r="G75" s="67"/>
    </row>
    <row r="76" spans="1:7" x14ac:dyDescent="0.25">
      <c r="A76" s="18" t="s">
        <v>123</v>
      </c>
      <c r="B76" s="1" t="s">
        <v>124</v>
      </c>
      <c r="C76" s="57">
        <v>200</v>
      </c>
      <c r="D76" s="4" t="e">
        <f>C76-#REF!</f>
        <v>#REF!</v>
      </c>
      <c r="E76" s="4" t="e">
        <f>C76/#REF!*100-100</f>
        <v>#REF!</v>
      </c>
      <c r="G76" s="67"/>
    </row>
    <row r="77" spans="1:7" ht="30" x14ac:dyDescent="0.25">
      <c r="A77" s="18" t="s">
        <v>125</v>
      </c>
      <c r="B77" s="1" t="s">
        <v>126</v>
      </c>
      <c r="C77" s="57">
        <v>200</v>
      </c>
      <c r="D77" s="4" t="e">
        <f>C77-#REF!</f>
        <v>#REF!</v>
      </c>
      <c r="E77" s="4" t="e">
        <f>C77/#REF!*100-100</f>
        <v>#REF!</v>
      </c>
      <c r="G77" s="67"/>
    </row>
    <row r="78" spans="1:7" x14ac:dyDescent="0.25">
      <c r="A78" s="18" t="s">
        <v>127</v>
      </c>
      <c r="B78" s="1" t="s">
        <v>128</v>
      </c>
      <c r="C78" s="57">
        <v>70</v>
      </c>
      <c r="D78" s="4" t="e">
        <f>C78-#REF!</f>
        <v>#REF!</v>
      </c>
      <c r="E78" s="4" t="e">
        <f>C78/#REF!*100-100</f>
        <v>#REF!</v>
      </c>
      <c r="G78" s="67"/>
    </row>
    <row r="79" spans="1:7" x14ac:dyDescent="0.25">
      <c r="A79" s="7" t="s">
        <v>129</v>
      </c>
      <c r="B79" s="2" t="s">
        <v>130</v>
      </c>
      <c r="C79" s="57">
        <v>1150</v>
      </c>
      <c r="D79" s="4" t="e">
        <f>C79-#REF!</f>
        <v>#REF!</v>
      </c>
      <c r="E79" s="4" t="e">
        <f>C79/#REF!*100-100</f>
        <v>#REF!</v>
      </c>
      <c r="G79" s="67"/>
    </row>
    <row r="80" spans="1:7" x14ac:dyDescent="0.25">
      <c r="A80" s="10" t="s">
        <v>1552</v>
      </c>
      <c r="B80" s="71" t="s">
        <v>1553</v>
      </c>
      <c r="C80" s="57">
        <v>500</v>
      </c>
      <c r="D80" s="4" t="e">
        <f>C80-#REF!</f>
        <v>#REF!</v>
      </c>
      <c r="E80" s="4" t="e">
        <f>C80/#REF!*100-100</f>
        <v>#REF!</v>
      </c>
      <c r="G80" s="67"/>
    </row>
    <row r="81" spans="1:7" x14ac:dyDescent="0.25">
      <c r="A81" s="14" t="s">
        <v>131</v>
      </c>
      <c r="B81" s="15" t="s">
        <v>132</v>
      </c>
      <c r="C81" s="57"/>
      <c r="D81" s="4"/>
      <c r="E81" s="4"/>
      <c r="G81" s="67"/>
    </row>
    <row r="82" spans="1:7" x14ac:dyDescent="0.25">
      <c r="A82" s="7" t="s">
        <v>133</v>
      </c>
      <c r="B82" s="2" t="s">
        <v>134</v>
      </c>
      <c r="C82" s="57">
        <v>120</v>
      </c>
      <c r="D82" s="4" t="e">
        <f>C82-#REF!</f>
        <v>#REF!</v>
      </c>
      <c r="E82" s="4" t="e">
        <f>C82/#REF!*100-100</f>
        <v>#REF!</v>
      </c>
      <c r="G82" s="67"/>
    </row>
    <row r="83" spans="1:7" x14ac:dyDescent="0.25">
      <c r="A83" s="7" t="s">
        <v>135</v>
      </c>
      <c r="B83" s="2" t="s">
        <v>136</v>
      </c>
      <c r="C83" s="57">
        <v>120</v>
      </c>
      <c r="D83" s="4" t="e">
        <f>C83-#REF!</f>
        <v>#REF!</v>
      </c>
      <c r="E83" s="4" t="e">
        <f>C83/#REF!*100-100</f>
        <v>#REF!</v>
      </c>
      <c r="G83" s="67"/>
    </row>
    <row r="84" spans="1:7" x14ac:dyDescent="0.25">
      <c r="A84" s="7" t="s">
        <v>137</v>
      </c>
      <c r="B84" s="2" t="s">
        <v>138</v>
      </c>
      <c r="C84" s="57">
        <v>120</v>
      </c>
      <c r="D84" s="4" t="e">
        <f>C84-#REF!</f>
        <v>#REF!</v>
      </c>
      <c r="E84" s="4" t="e">
        <f>C84/#REF!*100-100</f>
        <v>#REF!</v>
      </c>
      <c r="G84" s="67"/>
    </row>
    <row r="85" spans="1:7" x14ac:dyDescent="0.25">
      <c r="A85" s="7" t="s">
        <v>139</v>
      </c>
      <c r="B85" s="2" t="s">
        <v>140</v>
      </c>
      <c r="C85" s="57">
        <v>120</v>
      </c>
      <c r="D85" s="4" t="e">
        <f>C85-#REF!</f>
        <v>#REF!</v>
      </c>
      <c r="E85" s="4" t="e">
        <f>C85/#REF!*100-100</f>
        <v>#REF!</v>
      </c>
      <c r="G85" s="67"/>
    </row>
    <row r="86" spans="1:7" x14ac:dyDescent="0.25">
      <c r="A86" s="7" t="s">
        <v>141</v>
      </c>
      <c r="B86" s="2" t="s">
        <v>142</v>
      </c>
      <c r="C86" s="57">
        <v>120</v>
      </c>
      <c r="D86" s="4" t="e">
        <f>C86-#REF!</f>
        <v>#REF!</v>
      </c>
      <c r="E86" s="4" t="e">
        <f>C86/#REF!*100-100</f>
        <v>#REF!</v>
      </c>
      <c r="G86" s="67"/>
    </row>
    <row r="87" spans="1:7" x14ac:dyDescent="0.25">
      <c r="A87" s="7" t="s">
        <v>143</v>
      </c>
      <c r="B87" s="2" t="s">
        <v>144</v>
      </c>
      <c r="C87" s="57">
        <v>120</v>
      </c>
      <c r="D87" s="4" t="e">
        <f>C87-#REF!</f>
        <v>#REF!</v>
      </c>
      <c r="E87" s="4" t="e">
        <f>C87/#REF!*100-100</f>
        <v>#REF!</v>
      </c>
      <c r="G87" s="67"/>
    </row>
    <row r="88" spans="1:7" x14ac:dyDescent="0.25">
      <c r="A88" s="7" t="s">
        <v>145</v>
      </c>
      <c r="B88" s="2" t="s">
        <v>146</v>
      </c>
      <c r="C88" s="57">
        <v>120</v>
      </c>
      <c r="D88" s="4" t="e">
        <f>C88-#REF!</f>
        <v>#REF!</v>
      </c>
      <c r="E88" s="4" t="e">
        <f>C88/#REF!*100-100</f>
        <v>#REF!</v>
      </c>
      <c r="G88" s="67"/>
    </row>
    <row r="89" spans="1:7" x14ac:dyDescent="0.25">
      <c r="A89" s="7" t="s">
        <v>147</v>
      </c>
      <c r="B89" s="2" t="s">
        <v>148</v>
      </c>
      <c r="C89" s="57">
        <v>120</v>
      </c>
      <c r="D89" s="4" t="e">
        <f>C89-#REF!</f>
        <v>#REF!</v>
      </c>
      <c r="E89" s="4" t="e">
        <f>C89/#REF!*100-100</f>
        <v>#REF!</v>
      </c>
      <c r="G89" s="67"/>
    </row>
    <row r="90" spans="1:7" x14ac:dyDescent="0.25">
      <c r="A90" s="7" t="s">
        <v>149</v>
      </c>
      <c r="B90" s="2" t="s">
        <v>150</v>
      </c>
      <c r="C90" s="57">
        <v>120</v>
      </c>
      <c r="D90" s="4" t="e">
        <f>C90-#REF!</f>
        <v>#REF!</v>
      </c>
      <c r="E90" s="4" t="e">
        <f>C90/#REF!*100-100</f>
        <v>#REF!</v>
      </c>
      <c r="G90" s="67"/>
    </row>
    <row r="91" spans="1:7" x14ac:dyDescent="0.25">
      <c r="A91" s="7" t="s">
        <v>151</v>
      </c>
      <c r="B91" s="2" t="s">
        <v>152</v>
      </c>
      <c r="C91" s="57">
        <v>120</v>
      </c>
      <c r="D91" s="4" t="e">
        <f>C91-#REF!</f>
        <v>#REF!</v>
      </c>
      <c r="E91" s="4" t="e">
        <f>C91/#REF!*100-100</f>
        <v>#REF!</v>
      </c>
      <c r="G91" s="67"/>
    </row>
    <row r="92" spans="1:7" x14ac:dyDescent="0.25">
      <c r="A92" s="10" t="s">
        <v>153</v>
      </c>
      <c r="B92" s="2" t="s">
        <v>154</v>
      </c>
      <c r="C92" s="57">
        <v>400</v>
      </c>
      <c r="D92" s="4" t="e">
        <f>C92-#REF!</f>
        <v>#REF!</v>
      </c>
      <c r="E92" s="4" t="e">
        <f>C92/#REF!*100-100</f>
        <v>#REF!</v>
      </c>
      <c r="G92" s="67"/>
    </row>
    <row r="93" spans="1:7" ht="30" x14ac:dyDescent="0.25">
      <c r="A93" s="7" t="s">
        <v>155</v>
      </c>
      <c r="B93" s="2" t="s">
        <v>156</v>
      </c>
      <c r="C93" s="57">
        <v>120</v>
      </c>
      <c r="D93" s="4" t="e">
        <f>C93-#REF!</f>
        <v>#REF!</v>
      </c>
      <c r="E93" s="4" t="e">
        <f>C93/#REF!*100-100</f>
        <v>#REF!</v>
      </c>
      <c r="G93" s="67"/>
    </row>
    <row r="94" spans="1:7" x14ac:dyDescent="0.25">
      <c r="A94" s="9" t="s">
        <v>157</v>
      </c>
      <c r="B94" s="38" t="s">
        <v>158</v>
      </c>
      <c r="C94" s="57">
        <v>250</v>
      </c>
      <c r="D94" s="4" t="e">
        <f>C94-#REF!</f>
        <v>#REF!</v>
      </c>
      <c r="E94" s="4" t="e">
        <f>C94/#REF!*100-100</f>
        <v>#REF!</v>
      </c>
      <c r="G94" s="67"/>
    </row>
    <row r="95" spans="1:7" x14ac:dyDescent="0.25">
      <c r="A95" s="14" t="s">
        <v>159</v>
      </c>
      <c r="B95" s="15" t="s">
        <v>160</v>
      </c>
      <c r="C95" s="57"/>
      <c r="D95" s="4"/>
      <c r="E95" s="4"/>
      <c r="G95" s="67"/>
    </row>
    <row r="96" spans="1:7" x14ac:dyDescent="0.25">
      <c r="A96" s="7" t="s">
        <v>161</v>
      </c>
      <c r="B96" s="19" t="s">
        <v>162</v>
      </c>
      <c r="C96" s="57">
        <v>650</v>
      </c>
      <c r="D96" s="4" t="e">
        <f>C96-#REF!</f>
        <v>#REF!</v>
      </c>
      <c r="E96" s="4" t="e">
        <f>C96/#REF!*100-100</f>
        <v>#REF!</v>
      </c>
      <c r="G96" s="67"/>
    </row>
    <row r="97" spans="1:7" x14ac:dyDescent="0.25">
      <c r="A97" s="7" t="s">
        <v>1548</v>
      </c>
      <c r="B97" s="19" t="s">
        <v>163</v>
      </c>
      <c r="C97" s="57">
        <v>280</v>
      </c>
      <c r="D97" s="4" t="e">
        <f>C97-#REF!</f>
        <v>#REF!</v>
      </c>
      <c r="E97" s="4" t="e">
        <f>C97/#REF!*100-100</f>
        <v>#REF!</v>
      </c>
      <c r="G97" s="67"/>
    </row>
    <row r="98" spans="1:7" x14ac:dyDescent="0.25">
      <c r="A98" s="7" t="s">
        <v>164</v>
      </c>
      <c r="B98" s="2" t="s">
        <v>165</v>
      </c>
      <c r="C98" s="57">
        <v>70</v>
      </c>
      <c r="D98" s="4" t="e">
        <f>C98-#REF!</f>
        <v>#REF!</v>
      </c>
      <c r="E98" s="4" t="e">
        <f>C98/#REF!*100-100</f>
        <v>#REF!</v>
      </c>
      <c r="G98" s="67"/>
    </row>
    <row r="99" spans="1:7" x14ac:dyDescent="0.25">
      <c r="A99" s="7" t="s">
        <v>166</v>
      </c>
      <c r="B99" s="2" t="s">
        <v>167</v>
      </c>
      <c r="C99" s="57">
        <v>70</v>
      </c>
      <c r="D99" s="4" t="e">
        <f>C99-#REF!</f>
        <v>#REF!</v>
      </c>
      <c r="E99" s="4" t="e">
        <f>C99/#REF!*100-100</f>
        <v>#REF!</v>
      </c>
      <c r="G99" s="67"/>
    </row>
    <row r="100" spans="1:7" x14ac:dyDescent="0.25">
      <c r="A100" s="14" t="s">
        <v>168</v>
      </c>
      <c r="B100" s="15" t="s">
        <v>169</v>
      </c>
      <c r="C100" s="57"/>
      <c r="D100" s="4"/>
      <c r="E100" s="4"/>
      <c r="G100" s="67"/>
    </row>
    <row r="101" spans="1:7" x14ac:dyDescent="0.25">
      <c r="A101" s="18" t="s">
        <v>170</v>
      </c>
      <c r="B101" s="1" t="s">
        <v>171</v>
      </c>
      <c r="C101" s="57">
        <v>120</v>
      </c>
      <c r="D101" s="4" t="e">
        <f>C101-#REF!</f>
        <v>#REF!</v>
      </c>
      <c r="E101" s="4" t="e">
        <f>C101/#REF!*100-100</f>
        <v>#REF!</v>
      </c>
      <c r="G101" s="67"/>
    </row>
    <row r="102" spans="1:7" x14ac:dyDescent="0.25">
      <c r="A102" s="18" t="s">
        <v>172</v>
      </c>
      <c r="B102" s="1" t="s">
        <v>173</v>
      </c>
      <c r="C102" s="57">
        <v>300</v>
      </c>
      <c r="D102" s="4" t="e">
        <f>C102-#REF!</f>
        <v>#REF!</v>
      </c>
      <c r="E102" s="4" t="e">
        <f>C102/#REF!*100-100</f>
        <v>#REF!</v>
      </c>
      <c r="G102" s="67"/>
    </row>
    <row r="103" spans="1:7" x14ac:dyDescent="0.25">
      <c r="A103" s="18" t="s">
        <v>174</v>
      </c>
      <c r="B103" s="1" t="s">
        <v>175</v>
      </c>
      <c r="C103" s="57">
        <v>120</v>
      </c>
      <c r="D103" s="4" t="e">
        <f>C103-#REF!</f>
        <v>#REF!</v>
      </c>
      <c r="E103" s="4" t="e">
        <f>C103/#REF!*100-100</f>
        <v>#REF!</v>
      </c>
      <c r="G103" s="67"/>
    </row>
    <row r="104" spans="1:7" x14ac:dyDescent="0.25">
      <c r="A104" s="7" t="s">
        <v>176</v>
      </c>
      <c r="B104" s="2" t="s">
        <v>177</v>
      </c>
      <c r="C104" s="57">
        <v>330</v>
      </c>
      <c r="D104" s="4" t="e">
        <f>C104-#REF!</f>
        <v>#REF!</v>
      </c>
      <c r="E104" s="4" t="e">
        <f>C104/#REF!*100-100</f>
        <v>#REF!</v>
      </c>
      <c r="G104" s="67"/>
    </row>
    <row r="105" spans="1:7" x14ac:dyDescent="0.25">
      <c r="A105" s="14" t="s">
        <v>178</v>
      </c>
      <c r="B105" s="44" t="s">
        <v>179</v>
      </c>
      <c r="C105" s="60"/>
      <c r="D105" s="4"/>
      <c r="E105" s="4"/>
      <c r="G105" s="67"/>
    </row>
    <row r="106" spans="1:7" x14ac:dyDescent="0.25">
      <c r="A106" s="31" t="s">
        <v>180</v>
      </c>
      <c r="B106" s="26" t="s">
        <v>181</v>
      </c>
      <c r="C106" s="57">
        <v>300</v>
      </c>
      <c r="D106" s="4" t="e">
        <f>C106-#REF!</f>
        <v>#REF!</v>
      </c>
      <c r="E106" s="4" t="e">
        <f>C106/#REF!*100-100</f>
        <v>#REF!</v>
      </c>
      <c r="G106" s="67"/>
    </row>
    <row r="107" spans="1:7" x14ac:dyDescent="0.25">
      <c r="A107" s="14" t="s">
        <v>182</v>
      </c>
      <c r="B107" s="15" t="s">
        <v>183</v>
      </c>
      <c r="C107" s="57"/>
      <c r="D107" s="4"/>
      <c r="E107" s="4"/>
      <c r="G107" s="67"/>
    </row>
    <row r="108" spans="1:7" x14ac:dyDescent="0.25">
      <c r="A108" s="7" t="s">
        <v>184</v>
      </c>
      <c r="B108" s="2" t="s">
        <v>185</v>
      </c>
      <c r="C108" s="57">
        <v>970</v>
      </c>
      <c r="D108" s="4" t="e">
        <f>C108-#REF!</f>
        <v>#REF!</v>
      </c>
      <c r="E108" s="4" t="e">
        <f>C108/#REF!*100-100</f>
        <v>#REF!</v>
      </c>
      <c r="G108" s="67"/>
    </row>
    <row r="109" spans="1:7" x14ac:dyDescent="0.25">
      <c r="A109" s="7" t="s">
        <v>186</v>
      </c>
      <c r="B109" s="2" t="s">
        <v>187</v>
      </c>
      <c r="C109" s="57">
        <v>990</v>
      </c>
      <c r="D109" s="4" t="e">
        <f>C109-#REF!</f>
        <v>#REF!</v>
      </c>
      <c r="E109" s="4" t="e">
        <f>C109/#REF!*100-100</f>
        <v>#REF!</v>
      </c>
      <c r="G109" s="67"/>
    </row>
    <row r="110" spans="1:7" ht="30" x14ac:dyDescent="0.25">
      <c r="A110" s="7" t="s">
        <v>188</v>
      </c>
      <c r="B110" s="2" t="s">
        <v>189</v>
      </c>
      <c r="C110" s="57">
        <v>2450</v>
      </c>
      <c r="D110" s="4" t="e">
        <f>C110-#REF!</f>
        <v>#REF!</v>
      </c>
      <c r="E110" s="4" t="e">
        <f>C110/#REF!*100-100</f>
        <v>#REF!</v>
      </c>
      <c r="G110" s="67"/>
    </row>
    <row r="111" spans="1:7" x14ac:dyDescent="0.25">
      <c r="A111" s="7" t="s">
        <v>190</v>
      </c>
      <c r="B111" s="2" t="s">
        <v>191</v>
      </c>
      <c r="C111" s="57">
        <v>570</v>
      </c>
      <c r="D111" s="4" t="e">
        <f>C111-#REF!</f>
        <v>#REF!</v>
      </c>
      <c r="E111" s="4" t="e">
        <f>C111/#REF!*100-100</f>
        <v>#REF!</v>
      </c>
      <c r="G111" s="67"/>
    </row>
    <row r="112" spans="1:7" x14ac:dyDescent="0.25">
      <c r="A112" s="7" t="s">
        <v>192</v>
      </c>
      <c r="B112" s="2" t="s">
        <v>193</v>
      </c>
      <c r="C112" s="57">
        <v>340</v>
      </c>
      <c r="D112" s="4" t="e">
        <f>C112-#REF!</f>
        <v>#REF!</v>
      </c>
      <c r="E112" s="4" t="e">
        <f>C112/#REF!*100-100</f>
        <v>#REF!</v>
      </c>
      <c r="G112" s="67"/>
    </row>
    <row r="113" spans="1:7" x14ac:dyDescent="0.25">
      <c r="A113" s="7" t="s">
        <v>194</v>
      </c>
      <c r="B113" s="2" t="s">
        <v>195</v>
      </c>
      <c r="C113" s="57">
        <v>1380</v>
      </c>
      <c r="D113" s="4" t="e">
        <f>C113-#REF!</f>
        <v>#REF!</v>
      </c>
      <c r="E113" s="4" t="e">
        <f>C113/#REF!*100-100</f>
        <v>#REF!</v>
      </c>
      <c r="G113" s="67"/>
    </row>
    <row r="114" spans="1:7" x14ac:dyDescent="0.25">
      <c r="A114" s="7" t="s">
        <v>196</v>
      </c>
      <c r="B114" s="2" t="s">
        <v>197</v>
      </c>
      <c r="C114" s="57">
        <v>460</v>
      </c>
      <c r="D114" s="4" t="e">
        <f>C114-#REF!</f>
        <v>#REF!</v>
      </c>
      <c r="E114" s="4" t="e">
        <f>C114/#REF!*100-100</f>
        <v>#REF!</v>
      </c>
      <c r="G114" s="67"/>
    </row>
    <row r="115" spans="1:7" x14ac:dyDescent="0.25">
      <c r="A115" s="7" t="s">
        <v>198</v>
      </c>
      <c r="B115" s="2" t="s">
        <v>199</v>
      </c>
      <c r="C115" s="57">
        <v>520</v>
      </c>
      <c r="D115" s="4" t="e">
        <f>C115-#REF!</f>
        <v>#REF!</v>
      </c>
      <c r="E115" s="4" t="e">
        <f>C115/#REF!*100-100</f>
        <v>#REF!</v>
      </c>
      <c r="G115" s="67"/>
    </row>
    <row r="116" spans="1:7" x14ac:dyDescent="0.25">
      <c r="A116" s="7" t="s">
        <v>200</v>
      </c>
      <c r="B116" s="2" t="s">
        <v>201</v>
      </c>
      <c r="C116" s="57">
        <v>300</v>
      </c>
      <c r="D116" s="4" t="e">
        <f>C116-#REF!</f>
        <v>#REF!</v>
      </c>
      <c r="E116" s="4" t="e">
        <f>C116/#REF!*100-100</f>
        <v>#REF!</v>
      </c>
      <c r="G116" s="67"/>
    </row>
    <row r="117" spans="1:7" x14ac:dyDescent="0.25">
      <c r="A117" s="7" t="s">
        <v>202</v>
      </c>
      <c r="B117" s="2" t="s">
        <v>203</v>
      </c>
      <c r="C117" s="57">
        <v>340</v>
      </c>
      <c r="D117" s="4" t="e">
        <f>C117-#REF!</f>
        <v>#REF!</v>
      </c>
      <c r="E117" s="4" t="e">
        <f>C117/#REF!*100-100</f>
        <v>#REF!</v>
      </c>
      <c r="G117" s="67"/>
    </row>
    <row r="118" spans="1:7" x14ac:dyDescent="0.25">
      <c r="A118" s="7" t="s">
        <v>204</v>
      </c>
      <c r="B118" s="2" t="s">
        <v>205</v>
      </c>
      <c r="C118" s="57">
        <v>410</v>
      </c>
      <c r="D118" s="4" t="e">
        <f>C118-#REF!</f>
        <v>#REF!</v>
      </c>
      <c r="E118" s="4" t="e">
        <f>C118/#REF!*100-100</f>
        <v>#REF!</v>
      </c>
      <c r="G118" s="67"/>
    </row>
    <row r="119" spans="1:7" x14ac:dyDescent="0.25">
      <c r="A119" s="7" t="s">
        <v>206</v>
      </c>
      <c r="B119" s="2" t="s">
        <v>207</v>
      </c>
      <c r="C119" s="57">
        <v>540</v>
      </c>
      <c r="D119" s="4" t="e">
        <f>C119-#REF!</f>
        <v>#REF!</v>
      </c>
      <c r="E119" s="4" t="e">
        <f>C119/#REF!*100-100</f>
        <v>#REF!</v>
      </c>
      <c r="G119" s="67"/>
    </row>
    <row r="120" spans="1:7" ht="30" x14ac:dyDescent="0.25">
      <c r="A120" s="7" t="s">
        <v>208</v>
      </c>
      <c r="B120" s="2" t="s">
        <v>209</v>
      </c>
      <c r="C120" s="57">
        <v>1110</v>
      </c>
      <c r="D120" s="4" t="e">
        <f>C120-#REF!</f>
        <v>#REF!</v>
      </c>
      <c r="E120" s="4" t="e">
        <f>C120/#REF!*100-100</f>
        <v>#REF!</v>
      </c>
      <c r="G120" s="67"/>
    </row>
    <row r="121" spans="1:7" x14ac:dyDescent="0.25">
      <c r="A121" s="14" t="s">
        <v>210</v>
      </c>
      <c r="B121" s="15" t="s">
        <v>211</v>
      </c>
      <c r="C121" s="57"/>
      <c r="D121" s="4"/>
      <c r="E121" s="4"/>
      <c r="G121" s="67"/>
    </row>
    <row r="122" spans="1:7" x14ac:dyDescent="0.25">
      <c r="A122" s="7" t="s">
        <v>212</v>
      </c>
      <c r="B122" s="2" t="s">
        <v>213</v>
      </c>
      <c r="C122" s="65">
        <v>370</v>
      </c>
      <c r="D122" s="4" t="e">
        <f>C122-#REF!</f>
        <v>#REF!</v>
      </c>
      <c r="E122" s="4" t="e">
        <f>C122/#REF!*100-100</f>
        <v>#REF!</v>
      </c>
      <c r="G122" s="67"/>
    </row>
    <row r="123" spans="1:7" x14ac:dyDescent="0.25">
      <c r="A123" s="7" t="s">
        <v>214</v>
      </c>
      <c r="B123" s="2" t="s">
        <v>215</v>
      </c>
      <c r="C123" s="65">
        <v>550</v>
      </c>
      <c r="D123" s="4" t="e">
        <f>C123-#REF!</f>
        <v>#REF!</v>
      </c>
      <c r="E123" s="4" t="e">
        <f>C123/#REF!*100-100</f>
        <v>#REF!</v>
      </c>
      <c r="G123" s="67"/>
    </row>
    <row r="124" spans="1:7" x14ac:dyDescent="0.25">
      <c r="A124" s="7" t="s">
        <v>216</v>
      </c>
      <c r="B124" s="2" t="s">
        <v>217</v>
      </c>
      <c r="C124" s="65">
        <v>370</v>
      </c>
      <c r="D124" s="4" t="e">
        <f>C124-#REF!</f>
        <v>#REF!</v>
      </c>
      <c r="E124" s="4" t="e">
        <f>C124/#REF!*100-100</f>
        <v>#REF!</v>
      </c>
      <c r="G124" s="67"/>
    </row>
    <row r="125" spans="1:7" x14ac:dyDescent="0.25">
      <c r="A125" s="7" t="s">
        <v>218</v>
      </c>
      <c r="B125" s="2" t="s">
        <v>219</v>
      </c>
      <c r="C125" s="65">
        <v>300</v>
      </c>
      <c r="D125" s="4" t="e">
        <f>C125-#REF!</f>
        <v>#REF!</v>
      </c>
      <c r="E125" s="4" t="e">
        <f>C125/#REF!*100-100</f>
        <v>#REF!</v>
      </c>
      <c r="G125" s="67"/>
    </row>
    <row r="126" spans="1:7" x14ac:dyDescent="0.25">
      <c r="A126" s="7" t="s">
        <v>220</v>
      </c>
      <c r="B126" s="2" t="s">
        <v>221</v>
      </c>
      <c r="C126" s="65">
        <v>300</v>
      </c>
      <c r="D126" s="4" t="e">
        <f>C126-#REF!</f>
        <v>#REF!</v>
      </c>
      <c r="E126" s="4" t="e">
        <f>C126/#REF!*100-100</f>
        <v>#REF!</v>
      </c>
      <c r="G126" s="67"/>
    </row>
    <row r="127" spans="1:7" x14ac:dyDescent="0.25">
      <c r="A127" s="7" t="s">
        <v>222</v>
      </c>
      <c r="B127" s="2" t="s">
        <v>223</v>
      </c>
      <c r="C127" s="65">
        <v>300</v>
      </c>
      <c r="D127" s="4" t="e">
        <f>C127-#REF!</f>
        <v>#REF!</v>
      </c>
      <c r="E127" s="4" t="e">
        <f>C127/#REF!*100-100</f>
        <v>#REF!</v>
      </c>
      <c r="G127" s="67"/>
    </row>
    <row r="128" spans="1:7" x14ac:dyDescent="0.25">
      <c r="A128" s="7" t="s">
        <v>224</v>
      </c>
      <c r="B128" s="2" t="s">
        <v>225</v>
      </c>
      <c r="C128" s="65">
        <v>370</v>
      </c>
      <c r="D128" s="4" t="e">
        <f>C128-#REF!</f>
        <v>#REF!</v>
      </c>
      <c r="E128" s="4" t="e">
        <f>C128/#REF!*100-100</f>
        <v>#REF!</v>
      </c>
      <c r="G128" s="67"/>
    </row>
    <row r="129" spans="1:7" x14ac:dyDescent="0.25">
      <c r="A129" s="7" t="s">
        <v>226</v>
      </c>
      <c r="B129" s="2" t="s">
        <v>227</v>
      </c>
      <c r="C129" s="65">
        <v>300</v>
      </c>
      <c r="D129" s="4" t="e">
        <f>C129-#REF!</f>
        <v>#REF!</v>
      </c>
      <c r="E129" s="4" t="e">
        <f>C129/#REF!*100-100</f>
        <v>#REF!</v>
      </c>
      <c r="G129" s="67"/>
    </row>
    <row r="130" spans="1:7" x14ac:dyDescent="0.25">
      <c r="A130" s="7" t="s">
        <v>228</v>
      </c>
      <c r="B130" s="2" t="s">
        <v>229</v>
      </c>
      <c r="C130" s="65">
        <v>300</v>
      </c>
      <c r="D130" s="4" t="e">
        <f>C130-#REF!</f>
        <v>#REF!</v>
      </c>
      <c r="E130" s="4" t="e">
        <f>C130/#REF!*100-100</f>
        <v>#REF!</v>
      </c>
      <c r="G130" s="67"/>
    </row>
    <row r="131" spans="1:7" x14ac:dyDescent="0.25">
      <c r="A131" s="7" t="s">
        <v>230</v>
      </c>
      <c r="B131" s="2" t="s">
        <v>231</v>
      </c>
      <c r="C131" s="65">
        <v>370</v>
      </c>
      <c r="D131" s="4" t="e">
        <f>C131-#REF!</f>
        <v>#REF!</v>
      </c>
      <c r="E131" s="4" t="e">
        <f>C131/#REF!*100-100</f>
        <v>#REF!</v>
      </c>
      <c r="G131" s="67"/>
    </row>
    <row r="132" spans="1:7" x14ac:dyDescent="0.25">
      <c r="A132" s="7" t="s">
        <v>232</v>
      </c>
      <c r="B132" s="2" t="s">
        <v>233</v>
      </c>
      <c r="C132" s="65">
        <v>300</v>
      </c>
      <c r="D132" s="4" t="e">
        <f>C132-#REF!</f>
        <v>#REF!</v>
      </c>
      <c r="E132" s="4" t="e">
        <f>C132/#REF!*100-100</f>
        <v>#REF!</v>
      </c>
      <c r="G132" s="67"/>
    </row>
    <row r="133" spans="1:7" x14ac:dyDescent="0.25">
      <c r="A133" s="7" t="s">
        <v>234</v>
      </c>
      <c r="B133" s="2" t="s">
        <v>235</v>
      </c>
      <c r="C133" s="65">
        <v>300</v>
      </c>
      <c r="D133" s="4" t="e">
        <f>C133-#REF!</f>
        <v>#REF!</v>
      </c>
      <c r="E133" s="4" t="e">
        <f>C133/#REF!*100-100</f>
        <v>#REF!</v>
      </c>
      <c r="G133" s="67"/>
    </row>
    <row r="134" spans="1:7" x14ac:dyDescent="0.25">
      <c r="A134" s="7" t="s">
        <v>236</v>
      </c>
      <c r="B134" s="2" t="s">
        <v>237</v>
      </c>
      <c r="C134" s="65">
        <v>320</v>
      </c>
      <c r="D134" s="4" t="e">
        <f>C134-#REF!</f>
        <v>#REF!</v>
      </c>
      <c r="E134" s="4" t="e">
        <f>C134/#REF!*100-100</f>
        <v>#REF!</v>
      </c>
      <c r="G134" s="67"/>
    </row>
    <row r="135" spans="1:7" x14ac:dyDescent="0.25">
      <c r="A135" s="7" t="s">
        <v>238</v>
      </c>
      <c r="B135" s="2" t="s">
        <v>239</v>
      </c>
      <c r="C135" s="65">
        <v>300</v>
      </c>
      <c r="D135" s="4" t="e">
        <f>C135-#REF!</f>
        <v>#REF!</v>
      </c>
      <c r="E135" s="4" t="e">
        <f>C135/#REF!*100-100</f>
        <v>#REF!</v>
      </c>
      <c r="G135" s="67"/>
    </row>
    <row r="136" spans="1:7" x14ac:dyDescent="0.25">
      <c r="A136" s="7" t="s">
        <v>240</v>
      </c>
      <c r="B136" s="2" t="s">
        <v>241</v>
      </c>
      <c r="C136" s="65">
        <v>300</v>
      </c>
      <c r="D136" s="4" t="e">
        <f>C136-#REF!</f>
        <v>#REF!</v>
      </c>
      <c r="E136" s="4" t="e">
        <f>C136/#REF!*100-100</f>
        <v>#REF!</v>
      </c>
      <c r="G136" s="67"/>
    </row>
    <row r="137" spans="1:7" x14ac:dyDescent="0.25">
      <c r="A137" s="7" t="s">
        <v>242</v>
      </c>
      <c r="B137" s="2" t="s">
        <v>243</v>
      </c>
      <c r="C137" s="65">
        <v>300</v>
      </c>
      <c r="D137" s="4" t="e">
        <f>C137-#REF!</f>
        <v>#REF!</v>
      </c>
      <c r="E137" s="4" t="e">
        <f>C137/#REF!*100-100</f>
        <v>#REF!</v>
      </c>
      <c r="G137" s="67"/>
    </row>
    <row r="138" spans="1:7" x14ac:dyDescent="0.25">
      <c r="A138" s="10" t="s">
        <v>244</v>
      </c>
      <c r="B138" s="1" t="s">
        <v>245</v>
      </c>
      <c r="C138" s="65">
        <v>310</v>
      </c>
      <c r="D138" s="4" t="e">
        <f>C138-#REF!</f>
        <v>#REF!</v>
      </c>
      <c r="E138" s="4" t="e">
        <f>C138/#REF!*100-100</f>
        <v>#REF!</v>
      </c>
      <c r="G138" s="67"/>
    </row>
    <row r="139" spans="1:7" x14ac:dyDescent="0.25">
      <c r="A139" s="7" t="s">
        <v>246</v>
      </c>
      <c r="B139" s="2" t="s">
        <v>247</v>
      </c>
      <c r="C139" s="65">
        <v>310</v>
      </c>
      <c r="D139" s="4" t="e">
        <f>C139-#REF!</f>
        <v>#REF!</v>
      </c>
      <c r="E139" s="4" t="e">
        <f>C139/#REF!*100-100</f>
        <v>#REF!</v>
      </c>
      <c r="G139" s="67"/>
    </row>
    <row r="140" spans="1:7" x14ac:dyDescent="0.25">
      <c r="A140" s="7" t="s">
        <v>248</v>
      </c>
      <c r="B140" s="2" t="s">
        <v>249</v>
      </c>
      <c r="C140" s="65">
        <v>310</v>
      </c>
      <c r="D140" s="4" t="e">
        <f>C140-#REF!</f>
        <v>#REF!</v>
      </c>
      <c r="E140" s="4" t="e">
        <f>C140/#REF!*100-100</f>
        <v>#REF!</v>
      </c>
      <c r="G140" s="67"/>
    </row>
    <row r="141" spans="1:7" x14ac:dyDescent="0.25">
      <c r="A141" s="7" t="s">
        <v>250</v>
      </c>
      <c r="B141" s="2" t="s">
        <v>251</v>
      </c>
      <c r="C141" s="65">
        <v>250</v>
      </c>
      <c r="D141" s="4" t="e">
        <f>C141-#REF!</f>
        <v>#REF!</v>
      </c>
      <c r="E141" s="4" t="e">
        <f>C141/#REF!*100-100</f>
        <v>#REF!</v>
      </c>
      <c r="G141" s="67"/>
    </row>
    <row r="142" spans="1:7" x14ac:dyDescent="0.25">
      <c r="A142" s="7" t="s">
        <v>252</v>
      </c>
      <c r="B142" s="2" t="s">
        <v>253</v>
      </c>
      <c r="C142" s="65">
        <v>550</v>
      </c>
      <c r="D142" s="4" t="e">
        <f>C142-#REF!</f>
        <v>#REF!</v>
      </c>
      <c r="E142" s="4" t="e">
        <f>C142/#REF!*100-100</f>
        <v>#REF!</v>
      </c>
      <c r="G142" s="67"/>
    </row>
    <row r="143" spans="1:7" x14ac:dyDescent="0.25">
      <c r="A143" s="7" t="s">
        <v>254</v>
      </c>
      <c r="B143" s="2" t="s">
        <v>255</v>
      </c>
      <c r="C143" s="65">
        <v>550</v>
      </c>
      <c r="D143" s="4" t="e">
        <f>C143-#REF!</f>
        <v>#REF!</v>
      </c>
      <c r="E143" s="4" t="e">
        <f>C143/#REF!*100-100</f>
        <v>#REF!</v>
      </c>
      <c r="G143" s="67"/>
    </row>
    <row r="144" spans="1:7" ht="30" x14ac:dyDescent="0.25">
      <c r="A144" s="7" t="s">
        <v>256</v>
      </c>
      <c r="B144" s="2" t="s">
        <v>257</v>
      </c>
      <c r="C144" s="65">
        <v>1320</v>
      </c>
      <c r="D144" s="4" t="e">
        <f>C144-#REF!</f>
        <v>#REF!</v>
      </c>
      <c r="E144" s="4" t="e">
        <f>C144/#REF!*100-100</f>
        <v>#REF!</v>
      </c>
      <c r="G144" s="67"/>
    </row>
    <row r="145" spans="1:7" x14ac:dyDescent="0.25">
      <c r="A145" s="7" t="s">
        <v>258</v>
      </c>
      <c r="B145" s="2" t="s">
        <v>259</v>
      </c>
      <c r="C145" s="65">
        <v>310</v>
      </c>
      <c r="D145" s="4" t="e">
        <f>C145-#REF!</f>
        <v>#REF!</v>
      </c>
      <c r="E145" s="4" t="e">
        <f>C145/#REF!*100-100</f>
        <v>#REF!</v>
      </c>
      <c r="G145" s="67"/>
    </row>
    <row r="146" spans="1:7" x14ac:dyDescent="0.25">
      <c r="A146" s="7" t="s">
        <v>260</v>
      </c>
      <c r="B146" s="2" t="s">
        <v>261</v>
      </c>
      <c r="C146" s="65">
        <v>310</v>
      </c>
      <c r="D146" s="4" t="e">
        <f>C146-#REF!</f>
        <v>#REF!</v>
      </c>
      <c r="E146" s="4" t="e">
        <f>C146/#REF!*100-100</f>
        <v>#REF!</v>
      </c>
      <c r="G146" s="67"/>
    </row>
    <row r="147" spans="1:7" x14ac:dyDescent="0.25">
      <c r="A147" s="7" t="s">
        <v>262</v>
      </c>
      <c r="B147" s="2" t="s">
        <v>263</v>
      </c>
      <c r="C147" s="65">
        <v>300</v>
      </c>
      <c r="D147" s="4" t="e">
        <f>C147-#REF!</f>
        <v>#REF!</v>
      </c>
      <c r="E147" s="4" t="e">
        <f>C147/#REF!*100-100</f>
        <v>#REF!</v>
      </c>
      <c r="G147" s="67"/>
    </row>
    <row r="148" spans="1:7" x14ac:dyDescent="0.25">
      <c r="A148" s="7" t="s">
        <v>264</v>
      </c>
      <c r="B148" s="2" t="s">
        <v>265</v>
      </c>
      <c r="C148" s="65">
        <v>300</v>
      </c>
      <c r="D148" s="4" t="e">
        <f>C148-#REF!</f>
        <v>#REF!</v>
      </c>
      <c r="E148" s="4" t="e">
        <f>C148/#REF!*100-100</f>
        <v>#REF!</v>
      </c>
      <c r="G148" s="67"/>
    </row>
    <row r="149" spans="1:7" x14ac:dyDescent="0.25">
      <c r="A149" s="7" t="s">
        <v>266</v>
      </c>
      <c r="B149" s="2" t="s">
        <v>267</v>
      </c>
      <c r="C149" s="65">
        <v>300</v>
      </c>
      <c r="D149" s="4" t="e">
        <f>C149-#REF!</f>
        <v>#REF!</v>
      </c>
      <c r="E149" s="4" t="e">
        <f>C149/#REF!*100-100</f>
        <v>#REF!</v>
      </c>
      <c r="G149" s="67"/>
    </row>
    <row r="150" spans="1:7" x14ac:dyDescent="0.25">
      <c r="A150" s="7" t="s">
        <v>268</v>
      </c>
      <c r="B150" s="2" t="s">
        <v>269</v>
      </c>
      <c r="C150" s="65">
        <v>300</v>
      </c>
      <c r="D150" s="4" t="e">
        <f>C150-#REF!</f>
        <v>#REF!</v>
      </c>
      <c r="E150" s="4" t="e">
        <f>C150/#REF!*100-100</f>
        <v>#REF!</v>
      </c>
      <c r="G150" s="67"/>
    </row>
    <row r="151" spans="1:7" ht="30" x14ac:dyDescent="0.25">
      <c r="A151" s="7" t="s">
        <v>270</v>
      </c>
      <c r="B151" s="2" t="s">
        <v>271</v>
      </c>
      <c r="C151" s="65">
        <v>970</v>
      </c>
      <c r="D151" s="4" t="e">
        <f>C151-#REF!</f>
        <v>#REF!</v>
      </c>
      <c r="E151" s="4" t="e">
        <f>C151/#REF!*100-100</f>
        <v>#REF!</v>
      </c>
      <c r="G151" s="67"/>
    </row>
    <row r="152" spans="1:7" x14ac:dyDescent="0.25">
      <c r="A152" s="7" t="s">
        <v>272</v>
      </c>
      <c r="B152" s="3" t="s">
        <v>273</v>
      </c>
      <c r="C152" s="65">
        <v>310</v>
      </c>
      <c r="D152" s="4" t="e">
        <f>C152-#REF!</f>
        <v>#REF!</v>
      </c>
      <c r="E152" s="4" t="e">
        <f>C152/#REF!*100-100</f>
        <v>#REF!</v>
      </c>
      <c r="G152" s="67"/>
    </row>
    <row r="153" spans="1:7" x14ac:dyDescent="0.25">
      <c r="A153" s="10" t="s">
        <v>1556</v>
      </c>
      <c r="B153" s="68" t="s">
        <v>1557</v>
      </c>
      <c r="C153" s="65">
        <v>1500</v>
      </c>
      <c r="D153" s="4" t="e">
        <f>C153-#REF!</f>
        <v>#REF!</v>
      </c>
      <c r="E153" s="4" t="e">
        <f>C153/#REF!*100-100</f>
        <v>#REF!</v>
      </c>
      <c r="G153" s="67"/>
    </row>
    <row r="154" spans="1:7" x14ac:dyDescent="0.25">
      <c r="A154" s="14" t="s">
        <v>274</v>
      </c>
      <c r="B154" s="15" t="s">
        <v>275</v>
      </c>
      <c r="C154" s="57"/>
      <c r="D154" s="4"/>
      <c r="E154" s="4"/>
      <c r="G154" s="67"/>
    </row>
    <row r="155" spans="1:7" x14ac:dyDescent="0.25">
      <c r="A155" s="7" t="s">
        <v>276</v>
      </c>
      <c r="B155" s="2" t="s">
        <v>277</v>
      </c>
      <c r="C155" s="57">
        <v>200</v>
      </c>
      <c r="D155" s="4" t="e">
        <f>C155-#REF!</f>
        <v>#REF!</v>
      </c>
      <c r="E155" s="4" t="e">
        <f>C155/#REF!*100-100</f>
        <v>#REF!</v>
      </c>
      <c r="G155" s="67"/>
    </row>
    <row r="156" spans="1:7" x14ac:dyDescent="0.25">
      <c r="A156" s="7" t="s">
        <v>278</v>
      </c>
      <c r="B156" s="2" t="s">
        <v>279</v>
      </c>
      <c r="C156" s="57">
        <v>200</v>
      </c>
      <c r="D156" s="4" t="e">
        <f>C156-#REF!</f>
        <v>#REF!</v>
      </c>
      <c r="E156" s="4" t="e">
        <f>C156/#REF!*100-100</f>
        <v>#REF!</v>
      </c>
      <c r="G156" s="67"/>
    </row>
    <row r="157" spans="1:7" x14ac:dyDescent="0.25">
      <c r="A157" s="7" t="s">
        <v>280</v>
      </c>
      <c r="B157" s="2" t="s">
        <v>281</v>
      </c>
      <c r="C157" s="57">
        <v>200</v>
      </c>
      <c r="D157" s="4" t="e">
        <f>C157-#REF!</f>
        <v>#REF!</v>
      </c>
      <c r="E157" s="4" t="e">
        <f>C157/#REF!*100-100</f>
        <v>#REF!</v>
      </c>
      <c r="G157" s="67"/>
    </row>
    <row r="158" spans="1:7" x14ac:dyDescent="0.25">
      <c r="A158" s="7" t="s">
        <v>282</v>
      </c>
      <c r="B158" s="2" t="s">
        <v>283</v>
      </c>
      <c r="C158" s="57">
        <v>200</v>
      </c>
      <c r="D158" s="4" t="e">
        <f>C158-#REF!</f>
        <v>#REF!</v>
      </c>
      <c r="E158" s="4" t="e">
        <f>C158/#REF!*100-100</f>
        <v>#REF!</v>
      </c>
      <c r="G158" s="67"/>
    </row>
    <row r="159" spans="1:7" x14ac:dyDescent="0.25">
      <c r="A159" s="7" t="s">
        <v>284</v>
      </c>
      <c r="B159" s="2" t="s">
        <v>285</v>
      </c>
      <c r="C159" s="57">
        <v>200</v>
      </c>
      <c r="D159" s="4" t="e">
        <f>C159-#REF!</f>
        <v>#REF!</v>
      </c>
      <c r="E159" s="4" t="e">
        <f>C159/#REF!*100-100</f>
        <v>#REF!</v>
      </c>
      <c r="G159" s="67"/>
    </row>
    <row r="160" spans="1:7" x14ac:dyDescent="0.25">
      <c r="A160" s="7" t="s">
        <v>286</v>
      </c>
      <c r="B160" s="2" t="s">
        <v>287</v>
      </c>
      <c r="C160" s="57">
        <v>200</v>
      </c>
      <c r="D160" s="4" t="e">
        <f>C160-#REF!</f>
        <v>#REF!</v>
      </c>
      <c r="E160" s="4" t="e">
        <f>C160/#REF!*100-100</f>
        <v>#REF!</v>
      </c>
      <c r="G160" s="67"/>
    </row>
    <row r="161" spans="1:7" x14ac:dyDescent="0.25">
      <c r="A161" s="7" t="s">
        <v>288</v>
      </c>
      <c r="B161" s="2" t="s">
        <v>289</v>
      </c>
      <c r="C161" s="57">
        <v>200</v>
      </c>
      <c r="D161" s="4" t="e">
        <f>C161-#REF!</f>
        <v>#REF!</v>
      </c>
      <c r="E161" s="4" t="e">
        <f>C161/#REF!*100-100</f>
        <v>#REF!</v>
      </c>
      <c r="G161" s="67"/>
    </row>
    <row r="162" spans="1:7" x14ac:dyDescent="0.25">
      <c r="A162" s="7" t="s">
        <v>290</v>
      </c>
      <c r="B162" s="2" t="s">
        <v>291</v>
      </c>
      <c r="C162" s="57">
        <v>200</v>
      </c>
      <c r="D162" s="4" t="e">
        <f>C162-#REF!</f>
        <v>#REF!</v>
      </c>
      <c r="E162" s="4" t="e">
        <f>C162/#REF!*100-100</f>
        <v>#REF!</v>
      </c>
      <c r="G162" s="67"/>
    </row>
    <row r="163" spans="1:7" x14ac:dyDescent="0.25">
      <c r="A163" s="7" t="s">
        <v>292</v>
      </c>
      <c r="B163" s="2" t="s">
        <v>293</v>
      </c>
      <c r="C163" s="57">
        <v>200</v>
      </c>
      <c r="D163" s="4" t="e">
        <f>C163-#REF!</f>
        <v>#REF!</v>
      </c>
      <c r="E163" s="4" t="e">
        <f>C163/#REF!*100-100</f>
        <v>#REF!</v>
      </c>
      <c r="G163" s="67"/>
    </row>
    <row r="164" spans="1:7" x14ac:dyDescent="0.25">
      <c r="A164" s="7" t="s">
        <v>294</v>
      </c>
      <c r="B164" s="2" t="s">
        <v>295</v>
      </c>
      <c r="C164" s="57">
        <v>200</v>
      </c>
      <c r="D164" s="4" t="e">
        <f>C164-#REF!</f>
        <v>#REF!</v>
      </c>
      <c r="E164" s="4" t="e">
        <f>C164/#REF!*100-100</f>
        <v>#REF!</v>
      </c>
      <c r="G164" s="67"/>
    </row>
    <row r="165" spans="1:7" x14ac:dyDescent="0.25">
      <c r="A165" s="7" t="s">
        <v>296</v>
      </c>
      <c r="B165" s="2" t="s">
        <v>297</v>
      </c>
      <c r="C165" s="57">
        <v>150</v>
      </c>
      <c r="D165" s="4" t="e">
        <f>C165-#REF!</f>
        <v>#REF!</v>
      </c>
      <c r="E165" s="4" t="e">
        <f>C165/#REF!*100-100</f>
        <v>#REF!</v>
      </c>
      <c r="G165" s="67"/>
    </row>
    <row r="166" spans="1:7" x14ac:dyDescent="0.25">
      <c r="A166" s="7" t="s">
        <v>298</v>
      </c>
      <c r="B166" s="2" t="s">
        <v>299</v>
      </c>
      <c r="C166" s="57">
        <v>250</v>
      </c>
      <c r="D166" s="4" t="e">
        <f>C166-#REF!</f>
        <v>#REF!</v>
      </c>
      <c r="E166" s="4" t="e">
        <f>C166/#REF!*100-100</f>
        <v>#REF!</v>
      </c>
      <c r="G166" s="67"/>
    </row>
    <row r="167" spans="1:7" x14ac:dyDescent="0.25">
      <c r="A167" s="7" t="s">
        <v>300</v>
      </c>
      <c r="B167" s="2" t="s">
        <v>301</v>
      </c>
      <c r="C167" s="57">
        <v>250</v>
      </c>
      <c r="D167" s="4" t="e">
        <f>C167-#REF!</f>
        <v>#REF!</v>
      </c>
      <c r="E167" s="4" t="e">
        <f>C167/#REF!*100-100</f>
        <v>#REF!</v>
      </c>
      <c r="G167" s="67"/>
    </row>
    <row r="168" spans="1:7" ht="30" x14ac:dyDescent="0.25">
      <c r="A168" s="7" t="s">
        <v>302</v>
      </c>
      <c r="B168" s="16" t="s">
        <v>303</v>
      </c>
      <c r="C168" s="57">
        <v>1250</v>
      </c>
      <c r="D168" s="4" t="e">
        <f>C168-#REF!</f>
        <v>#REF!</v>
      </c>
      <c r="E168" s="4" t="e">
        <f>C168/#REF!*100-100</f>
        <v>#REF!</v>
      </c>
      <c r="G168" s="67"/>
    </row>
    <row r="169" spans="1:7" x14ac:dyDescent="0.25">
      <c r="A169" s="14" t="s">
        <v>304</v>
      </c>
      <c r="B169" s="15" t="s">
        <v>305</v>
      </c>
      <c r="C169" s="57"/>
      <c r="D169" s="4"/>
      <c r="E169" s="4"/>
      <c r="G169" s="67"/>
    </row>
    <row r="170" spans="1:7" x14ac:dyDescent="0.25">
      <c r="A170" s="7" t="s">
        <v>306</v>
      </c>
      <c r="B170" s="2" t="s">
        <v>307</v>
      </c>
      <c r="C170" s="57">
        <v>850</v>
      </c>
      <c r="D170" s="4" t="e">
        <f>C170-#REF!</f>
        <v>#REF!</v>
      </c>
      <c r="E170" s="4" t="e">
        <f>C170/#REF!*100-100</f>
        <v>#REF!</v>
      </c>
      <c r="G170" s="67"/>
    </row>
    <row r="171" spans="1:7" x14ac:dyDescent="0.25">
      <c r="A171" s="7" t="s">
        <v>308</v>
      </c>
      <c r="B171" s="2" t="s">
        <v>309</v>
      </c>
      <c r="C171" s="57">
        <v>250</v>
      </c>
      <c r="D171" s="4" t="e">
        <f>C171-#REF!</f>
        <v>#REF!</v>
      </c>
      <c r="E171" s="4" t="e">
        <f>C171/#REF!*100-100</f>
        <v>#REF!</v>
      </c>
      <c r="G171" s="67"/>
    </row>
    <row r="172" spans="1:7" x14ac:dyDescent="0.25">
      <c r="A172" s="7" t="s">
        <v>310</v>
      </c>
      <c r="B172" s="2" t="s">
        <v>311</v>
      </c>
      <c r="C172" s="57">
        <v>150</v>
      </c>
      <c r="D172" s="4" t="e">
        <f>C172-#REF!</f>
        <v>#REF!</v>
      </c>
      <c r="E172" s="4" t="e">
        <f>C172/#REF!*100-100</f>
        <v>#REF!</v>
      </c>
      <c r="G172" s="67"/>
    </row>
    <row r="173" spans="1:7" x14ac:dyDescent="0.25">
      <c r="A173" s="7" t="s">
        <v>312</v>
      </c>
      <c r="B173" s="2" t="s">
        <v>313</v>
      </c>
      <c r="C173" s="57">
        <v>250</v>
      </c>
      <c r="D173" s="4" t="e">
        <f>C173-#REF!</f>
        <v>#REF!</v>
      </c>
      <c r="E173" s="4" t="e">
        <f>C173/#REF!*100-100</f>
        <v>#REF!</v>
      </c>
      <c r="G173" s="67"/>
    </row>
    <row r="174" spans="1:7" x14ac:dyDescent="0.25">
      <c r="A174" s="7" t="s">
        <v>314</v>
      </c>
      <c r="B174" s="2" t="s">
        <v>315</v>
      </c>
      <c r="C174" s="57">
        <v>310</v>
      </c>
      <c r="D174" s="4" t="e">
        <f>C174-#REF!</f>
        <v>#REF!</v>
      </c>
      <c r="E174" s="4" t="e">
        <f>C174/#REF!*100-100</f>
        <v>#REF!</v>
      </c>
      <c r="G174" s="67"/>
    </row>
    <row r="175" spans="1:7" x14ac:dyDescent="0.25">
      <c r="A175" s="7" t="s">
        <v>316</v>
      </c>
      <c r="B175" s="2" t="s">
        <v>317</v>
      </c>
      <c r="C175" s="57">
        <v>310</v>
      </c>
      <c r="D175" s="4" t="e">
        <f>C175-#REF!</f>
        <v>#REF!</v>
      </c>
      <c r="E175" s="4" t="e">
        <f>C175/#REF!*100-100</f>
        <v>#REF!</v>
      </c>
      <c r="G175" s="67"/>
    </row>
    <row r="176" spans="1:7" x14ac:dyDescent="0.25">
      <c r="A176" s="18" t="s">
        <v>318</v>
      </c>
      <c r="B176" s="1" t="s">
        <v>319</v>
      </c>
      <c r="C176" s="57">
        <v>250</v>
      </c>
      <c r="D176" s="4" t="e">
        <f>C176-#REF!</f>
        <v>#REF!</v>
      </c>
      <c r="E176" s="4" t="e">
        <f>C176/#REF!*100-100</f>
        <v>#REF!</v>
      </c>
      <c r="G176" s="67"/>
    </row>
    <row r="177" spans="1:7" x14ac:dyDescent="0.25">
      <c r="A177" s="7" t="s">
        <v>320</v>
      </c>
      <c r="B177" s="1" t="s">
        <v>321</v>
      </c>
      <c r="C177" s="57">
        <v>300</v>
      </c>
      <c r="D177" s="4" t="e">
        <f>C177-#REF!</f>
        <v>#REF!</v>
      </c>
      <c r="E177" s="4" t="e">
        <f>C177/#REF!*100-100</f>
        <v>#REF!</v>
      </c>
      <c r="G177" s="67"/>
    </row>
    <row r="178" spans="1:7" x14ac:dyDescent="0.25">
      <c r="A178" s="18" t="s">
        <v>322</v>
      </c>
      <c r="B178" s="1" t="s">
        <v>323</v>
      </c>
      <c r="C178" s="57">
        <v>300</v>
      </c>
      <c r="D178" s="4" t="e">
        <f>C178-#REF!</f>
        <v>#REF!</v>
      </c>
      <c r="E178" s="4" t="e">
        <f>C178/#REF!*100-100</f>
        <v>#REF!</v>
      </c>
      <c r="G178" s="67"/>
    </row>
    <row r="179" spans="1:7" ht="30" x14ac:dyDescent="0.25">
      <c r="A179" s="18" t="s">
        <v>324</v>
      </c>
      <c r="B179" s="1" t="s">
        <v>325</v>
      </c>
      <c r="C179" s="57">
        <v>350</v>
      </c>
      <c r="D179" s="4" t="e">
        <f>C179-#REF!</f>
        <v>#REF!</v>
      </c>
      <c r="E179" s="4" t="e">
        <f>C179/#REF!*100-100</f>
        <v>#REF!</v>
      </c>
      <c r="G179" s="67"/>
    </row>
    <row r="180" spans="1:7" x14ac:dyDescent="0.25">
      <c r="A180" s="18" t="s">
        <v>1567</v>
      </c>
      <c r="B180" s="1" t="s">
        <v>1568</v>
      </c>
      <c r="C180" s="57">
        <v>560</v>
      </c>
      <c r="D180" s="4" t="e">
        <f>C180-#REF!</f>
        <v>#REF!</v>
      </c>
      <c r="E180" s="4" t="e">
        <f>C180/#REF!*100-100</f>
        <v>#REF!</v>
      </c>
      <c r="G180" s="67"/>
    </row>
    <row r="181" spans="1:7" x14ac:dyDescent="0.25">
      <c r="A181" s="14" t="s">
        <v>326</v>
      </c>
      <c r="B181" s="15" t="s">
        <v>327</v>
      </c>
      <c r="C181" s="57"/>
      <c r="D181" s="4"/>
      <c r="E181" s="4"/>
      <c r="G181" s="67"/>
    </row>
    <row r="182" spans="1:7" ht="30" x14ac:dyDescent="0.25">
      <c r="A182" s="18" t="s">
        <v>328</v>
      </c>
      <c r="B182" s="1" t="s">
        <v>329</v>
      </c>
      <c r="C182" s="57">
        <v>170</v>
      </c>
      <c r="D182" s="4" t="e">
        <f>C182-#REF!</f>
        <v>#REF!</v>
      </c>
      <c r="E182" s="4" t="e">
        <f>C182/#REF!*100-100</f>
        <v>#REF!</v>
      </c>
      <c r="G182" s="67"/>
    </row>
    <row r="183" spans="1:7" ht="30" x14ac:dyDescent="0.25">
      <c r="A183" s="18" t="s">
        <v>330</v>
      </c>
      <c r="B183" s="1" t="s">
        <v>331</v>
      </c>
      <c r="C183" s="57">
        <v>310</v>
      </c>
      <c r="D183" s="4" t="e">
        <f>C183-#REF!</f>
        <v>#REF!</v>
      </c>
      <c r="E183" s="4" t="e">
        <f>C183/#REF!*100-100</f>
        <v>#REF!</v>
      </c>
      <c r="G183" s="67"/>
    </row>
    <row r="184" spans="1:7" ht="30" x14ac:dyDescent="0.25">
      <c r="A184" s="18" t="s">
        <v>332</v>
      </c>
      <c r="B184" s="1" t="s">
        <v>333</v>
      </c>
      <c r="C184" s="57">
        <v>610</v>
      </c>
      <c r="D184" s="4" t="e">
        <f>C184-#REF!</f>
        <v>#REF!</v>
      </c>
      <c r="E184" s="4" t="e">
        <f>C184/#REF!*100-100</f>
        <v>#REF!</v>
      </c>
      <c r="G184" s="67"/>
    </row>
    <row r="185" spans="1:7" ht="30" x14ac:dyDescent="0.25">
      <c r="A185" s="18" t="s">
        <v>334</v>
      </c>
      <c r="B185" s="1" t="s">
        <v>335</v>
      </c>
      <c r="C185" s="57">
        <v>310</v>
      </c>
      <c r="D185" s="4" t="e">
        <f>C185-#REF!</f>
        <v>#REF!</v>
      </c>
      <c r="E185" s="4" t="e">
        <f>C185/#REF!*100-100</f>
        <v>#REF!</v>
      </c>
      <c r="G185" s="67"/>
    </row>
    <row r="186" spans="1:7" ht="30" x14ac:dyDescent="0.25">
      <c r="A186" s="18" t="s">
        <v>336</v>
      </c>
      <c r="B186" s="1" t="s">
        <v>337</v>
      </c>
      <c r="C186" s="57">
        <v>610</v>
      </c>
      <c r="D186" s="4" t="e">
        <f>C186-#REF!</f>
        <v>#REF!</v>
      </c>
      <c r="E186" s="4" t="e">
        <f>C186/#REF!*100-100</f>
        <v>#REF!</v>
      </c>
      <c r="G186" s="67"/>
    </row>
    <row r="187" spans="1:7" x14ac:dyDescent="0.25">
      <c r="A187" s="18" t="s">
        <v>338</v>
      </c>
      <c r="B187" s="1" t="s">
        <v>339</v>
      </c>
      <c r="C187" s="57">
        <v>310</v>
      </c>
      <c r="D187" s="4" t="e">
        <f>C187-#REF!</f>
        <v>#REF!</v>
      </c>
      <c r="E187" s="4" t="e">
        <f>C187/#REF!*100-100</f>
        <v>#REF!</v>
      </c>
      <c r="G187" s="67"/>
    </row>
    <row r="188" spans="1:7" x14ac:dyDescent="0.25">
      <c r="A188" s="18" t="s">
        <v>340</v>
      </c>
      <c r="B188" s="1" t="s">
        <v>341</v>
      </c>
      <c r="C188" s="57">
        <v>310</v>
      </c>
      <c r="D188" s="4" t="e">
        <f>C188-#REF!</f>
        <v>#REF!</v>
      </c>
      <c r="E188" s="4" t="e">
        <f>C188/#REF!*100-100</f>
        <v>#REF!</v>
      </c>
      <c r="G188" s="67"/>
    </row>
    <row r="189" spans="1:7" x14ac:dyDescent="0.25">
      <c r="A189" s="18" t="s">
        <v>342</v>
      </c>
      <c r="B189" s="1" t="s">
        <v>343</v>
      </c>
      <c r="C189" s="57">
        <v>310</v>
      </c>
      <c r="D189" s="4" t="e">
        <f>C189-#REF!</f>
        <v>#REF!</v>
      </c>
      <c r="E189" s="4" t="e">
        <f>C189/#REF!*100-100</f>
        <v>#REF!</v>
      </c>
      <c r="G189" s="67"/>
    </row>
    <row r="190" spans="1:7" x14ac:dyDescent="0.25">
      <c r="A190" s="18" t="s">
        <v>344</v>
      </c>
      <c r="B190" s="1" t="s">
        <v>345</v>
      </c>
      <c r="C190" s="57">
        <v>310</v>
      </c>
      <c r="D190" s="4" t="e">
        <f>C190-#REF!</f>
        <v>#REF!</v>
      </c>
      <c r="E190" s="4" t="e">
        <f>C190/#REF!*100-100</f>
        <v>#REF!</v>
      </c>
      <c r="G190" s="67"/>
    </row>
    <row r="191" spans="1:7" x14ac:dyDescent="0.25">
      <c r="A191" s="18" t="s">
        <v>346</v>
      </c>
      <c r="B191" s="1" t="s">
        <v>347</v>
      </c>
      <c r="C191" s="57">
        <v>460</v>
      </c>
      <c r="D191" s="4" t="e">
        <f>C191-#REF!</f>
        <v>#REF!</v>
      </c>
      <c r="E191" s="4" t="e">
        <f>C191/#REF!*100-100</f>
        <v>#REF!</v>
      </c>
      <c r="G191" s="67"/>
    </row>
    <row r="192" spans="1:7" x14ac:dyDescent="0.25">
      <c r="A192" s="18" t="s">
        <v>348</v>
      </c>
      <c r="B192" s="1" t="s">
        <v>349</v>
      </c>
      <c r="C192" s="57">
        <v>310</v>
      </c>
      <c r="D192" s="4" t="e">
        <f>C192-#REF!</f>
        <v>#REF!</v>
      </c>
      <c r="E192" s="4" t="e">
        <f>C192/#REF!*100-100</f>
        <v>#REF!</v>
      </c>
      <c r="G192" s="67"/>
    </row>
    <row r="193" spans="1:7" x14ac:dyDescent="0.25">
      <c r="A193" s="18" t="s">
        <v>350</v>
      </c>
      <c r="B193" s="1" t="s">
        <v>351</v>
      </c>
      <c r="C193" s="57">
        <v>170</v>
      </c>
      <c r="D193" s="4" t="e">
        <f>C193-#REF!</f>
        <v>#REF!</v>
      </c>
      <c r="E193" s="4" t="e">
        <f>C193/#REF!*100-100</f>
        <v>#REF!</v>
      </c>
      <c r="G193" s="67"/>
    </row>
    <row r="194" spans="1:7" ht="30" x14ac:dyDescent="0.25">
      <c r="A194" s="18" t="s">
        <v>352</v>
      </c>
      <c r="B194" s="2" t="s">
        <v>353</v>
      </c>
      <c r="C194" s="57">
        <v>1450</v>
      </c>
      <c r="D194" s="4" t="e">
        <f>C194-#REF!</f>
        <v>#REF!</v>
      </c>
      <c r="E194" s="4" t="e">
        <f>C194/#REF!*100-100</f>
        <v>#REF!</v>
      </c>
      <c r="G194" s="67"/>
    </row>
    <row r="195" spans="1:7" x14ac:dyDescent="0.25">
      <c r="A195" s="18" t="s">
        <v>354</v>
      </c>
      <c r="B195" s="2" t="s">
        <v>355</v>
      </c>
      <c r="C195" s="57">
        <v>480</v>
      </c>
      <c r="D195" s="4" t="e">
        <f>C195-#REF!</f>
        <v>#REF!</v>
      </c>
      <c r="E195" s="4" t="e">
        <f>C195/#REF!*100-100</f>
        <v>#REF!</v>
      </c>
      <c r="G195" s="67"/>
    </row>
    <row r="196" spans="1:7" x14ac:dyDescent="0.25">
      <c r="A196" s="18" t="s">
        <v>356</v>
      </c>
      <c r="B196" s="2" t="s">
        <v>357</v>
      </c>
      <c r="C196" s="57">
        <v>120</v>
      </c>
      <c r="D196" s="4" t="e">
        <f>C196-#REF!</f>
        <v>#REF!</v>
      </c>
      <c r="E196" s="4" t="e">
        <f>C196/#REF!*100-100</f>
        <v>#REF!</v>
      </c>
      <c r="G196" s="67"/>
    </row>
    <row r="197" spans="1:7" x14ac:dyDescent="0.25">
      <c r="A197" s="14" t="s">
        <v>358</v>
      </c>
      <c r="B197" s="45" t="s">
        <v>359</v>
      </c>
      <c r="C197" s="60"/>
      <c r="D197" s="4"/>
      <c r="E197" s="4"/>
      <c r="G197" s="67"/>
    </row>
    <row r="198" spans="1:7" x14ac:dyDescent="0.25">
      <c r="A198" s="42" t="s">
        <v>360</v>
      </c>
      <c r="B198" s="33" t="s">
        <v>361</v>
      </c>
      <c r="C198" s="57">
        <v>420</v>
      </c>
      <c r="D198" s="4" t="e">
        <f>C198-#REF!</f>
        <v>#REF!</v>
      </c>
      <c r="E198" s="4" t="e">
        <f>C198/#REF!*100-100</f>
        <v>#REF!</v>
      </c>
      <c r="G198" s="67"/>
    </row>
    <row r="199" spans="1:7" x14ac:dyDescent="0.25">
      <c r="A199" s="14" t="s">
        <v>362</v>
      </c>
      <c r="B199" s="15" t="s">
        <v>363</v>
      </c>
      <c r="C199" s="57"/>
      <c r="D199" s="4"/>
      <c r="E199" s="4"/>
      <c r="G199" s="67"/>
    </row>
    <row r="200" spans="1:7" ht="30" x14ac:dyDescent="0.25">
      <c r="A200" s="7" t="s">
        <v>364</v>
      </c>
      <c r="B200" s="2" t="s">
        <v>365</v>
      </c>
      <c r="C200" s="57">
        <v>650</v>
      </c>
      <c r="D200" s="4" t="e">
        <f>C200-#REF!</f>
        <v>#REF!</v>
      </c>
      <c r="E200" s="4" t="e">
        <f>C200/#REF!*100-100</f>
        <v>#REF!</v>
      </c>
      <c r="G200" s="67"/>
    </row>
    <row r="201" spans="1:7" ht="30" x14ac:dyDescent="0.25">
      <c r="A201" s="7" t="s">
        <v>366</v>
      </c>
      <c r="B201" s="2" t="s">
        <v>367</v>
      </c>
      <c r="C201" s="57">
        <v>450</v>
      </c>
      <c r="D201" s="4" t="e">
        <f>C201-#REF!</f>
        <v>#REF!</v>
      </c>
      <c r="E201" s="4" t="e">
        <f>C201/#REF!*100-100</f>
        <v>#REF!</v>
      </c>
      <c r="G201" s="67"/>
    </row>
    <row r="202" spans="1:7" x14ac:dyDescent="0.25">
      <c r="A202" s="7" t="s">
        <v>368</v>
      </c>
      <c r="B202" s="2" t="s">
        <v>369</v>
      </c>
      <c r="C202" s="57">
        <v>260</v>
      </c>
      <c r="D202" s="4" t="e">
        <f>C202-#REF!</f>
        <v>#REF!</v>
      </c>
      <c r="E202" s="4" t="e">
        <f>C202/#REF!*100-100</f>
        <v>#REF!</v>
      </c>
      <c r="G202" s="67"/>
    </row>
    <row r="203" spans="1:7" ht="30" x14ac:dyDescent="0.25">
      <c r="A203" s="7" t="s">
        <v>370</v>
      </c>
      <c r="B203" s="2" t="s">
        <v>371</v>
      </c>
      <c r="C203" s="57">
        <v>440</v>
      </c>
      <c r="D203" s="4" t="e">
        <f>C203-#REF!</f>
        <v>#REF!</v>
      </c>
      <c r="E203" s="4" t="e">
        <f>C203/#REF!*100-100</f>
        <v>#REF!</v>
      </c>
      <c r="G203" s="67"/>
    </row>
    <row r="204" spans="1:7" x14ac:dyDescent="0.25">
      <c r="A204" s="7" t="s">
        <v>372</v>
      </c>
      <c r="B204" s="2" t="s">
        <v>373</v>
      </c>
      <c r="C204" s="57">
        <v>200</v>
      </c>
      <c r="D204" s="4" t="e">
        <f>C204-#REF!</f>
        <v>#REF!</v>
      </c>
      <c r="E204" s="4" t="e">
        <f>C204/#REF!*100-100</f>
        <v>#REF!</v>
      </c>
      <c r="G204" s="67"/>
    </row>
    <row r="205" spans="1:7" x14ac:dyDescent="0.25">
      <c r="A205" s="7" t="s">
        <v>374</v>
      </c>
      <c r="B205" s="2" t="s">
        <v>375</v>
      </c>
      <c r="C205" s="57">
        <v>400</v>
      </c>
      <c r="D205" s="4" t="e">
        <f>C205-#REF!</f>
        <v>#REF!</v>
      </c>
      <c r="E205" s="4" t="e">
        <f>C205/#REF!*100-100</f>
        <v>#REF!</v>
      </c>
      <c r="G205" s="67"/>
    </row>
    <row r="206" spans="1:7" x14ac:dyDescent="0.25">
      <c r="A206" s="7" t="s">
        <v>376</v>
      </c>
      <c r="B206" s="2" t="s">
        <v>377</v>
      </c>
      <c r="C206" s="57">
        <v>400</v>
      </c>
      <c r="D206" s="4" t="e">
        <f>C206-#REF!</f>
        <v>#REF!</v>
      </c>
      <c r="E206" s="4" t="e">
        <f>C206/#REF!*100-100</f>
        <v>#REF!</v>
      </c>
      <c r="G206" s="67"/>
    </row>
    <row r="207" spans="1:7" x14ac:dyDescent="0.25">
      <c r="A207" s="14" t="s">
        <v>378</v>
      </c>
      <c r="B207" s="15" t="s">
        <v>379</v>
      </c>
      <c r="C207" s="57"/>
      <c r="D207" s="4"/>
      <c r="E207" s="4"/>
      <c r="G207" s="67"/>
    </row>
    <row r="208" spans="1:7" ht="30" x14ac:dyDescent="0.25">
      <c r="A208" s="7" t="s">
        <v>380</v>
      </c>
      <c r="B208" s="2" t="s">
        <v>381</v>
      </c>
      <c r="C208" s="57">
        <v>720</v>
      </c>
      <c r="D208" s="4" t="e">
        <f>C208-#REF!</f>
        <v>#REF!</v>
      </c>
      <c r="E208" s="4" t="e">
        <f>C208/#REF!*100-100</f>
        <v>#REF!</v>
      </c>
      <c r="G208" s="67"/>
    </row>
    <row r="209" spans="1:7" ht="30" x14ac:dyDescent="0.25">
      <c r="A209" s="7" t="s">
        <v>382</v>
      </c>
      <c r="B209" s="2" t="s">
        <v>383</v>
      </c>
      <c r="C209" s="57">
        <v>500</v>
      </c>
      <c r="D209" s="4" t="e">
        <f>C209-#REF!</f>
        <v>#REF!</v>
      </c>
      <c r="E209" s="4" t="e">
        <f>C209/#REF!*100-100</f>
        <v>#REF!</v>
      </c>
      <c r="G209" s="67"/>
    </row>
    <row r="210" spans="1:7" x14ac:dyDescent="0.25">
      <c r="A210" s="18" t="s">
        <v>384</v>
      </c>
      <c r="B210" s="1" t="s">
        <v>385</v>
      </c>
      <c r="C210" s="57">
        <v>310</v>
      </c>
      <c r="D210" s="4" t="e">
        <f>C210-#REF!</f>
        <v>#REF!</v>
      </c>
      <c r="E210" s="4" t="e">
        <f>C210/#REF!*100-100</f>
        <v>#REF!</v>
      </c>
      <c r="G210" s="67"/>
    </row>
    <row r="211" spans="1:7" x14ac:dyDescent="0.25">
      <c r="A211" s="18" t="s">
        <v>386</v>
      </c>
      <c r="B211" s="1" t="s">
        <v>387</v>
      </c>
      <c r="C211" s="57">
        <v>360</v>
      </c>
      <c r="D211" s="4" t="e">
        <f>C211-#REF!</f>
        <v>#REF!</v>
      </c>
      <c r="E211" s="4" t="e">
        <f>C211/#REF!*100-100</f>
        <v>#REF!</v>
      </c>
      <c r="G211" s="67"/>
    </row>
    <row r="212" spans="1:7" x14ac:dyDescent="0.25">
      <c r="A212" s="18" t="s">
        <v>388</v>
      </c>
      <c r="B212" s="1" t="s">
        <v>389</v>
      </c>
      <c r="C212" s="57">
        <v>360</v>
      </c>
      <c r="D212" s="4" t="e">
        <f>C212-#REF!</f>
        <v>#REF!</v>
      </c>
      <c r="E212" s="4" t="e">
        <f>C212/#REF!*100-100</f>
        <v>#REF!</v>
      </c>
      <c r="G212" s="67"/>
    </row>
    <row r="213" spans="1:7" x14ac:dyDescent="0.25">
      <c r="A213" s="18" t="s">
        <v>390</v>
      </c>
      <c r="B213" s="1" t="s">
        <v>391</v>
      </c>
      <c r="C213" s="57">
        <v>360</v>
      </c>
      <c r="D213" s="4" t="e">
        <f>C213-#REF!</f>
        <v>#REF!</v>
      </c>
      <c r="E213" s="4" t="e">
        <f>C213/#REF!*100-100</f>
        <v>#REF!</v>
      </c>
      <c r="G213" s="67"/>
    </row>
    <row r="214" spans="1:7" x14ac:dyDescent="0.25">
      <c r="A214" s="18" t="s">
        <v>392</v>
      </c>
      <c r="B214" s="1" t="s">
        <v>393</v>
      </c>
      <c r="C214" s="57">
        <v>360</v>
      </c>
      <c r="D214" s="4" t="e">
        <f>C214-#REF!</f>
        <v>#REF!</v>
      </c>
      <c r="E214" s="4" t="e">
        <f>C214/#REF!*100-100</f>
        <v>#REF!</v>
      </c>
      <c r="G214" s="67"/>
    </row>
    <row r="215" spans="1:7" x14ac:dyDescent="0.25">
      <c r="A215" s="18" t="s">
        <v>394</v>
      </c>
      <c r="B215" s="1" t="s">
        <v>395</v>
      </c>
      <c r="C215" s="57">
        <v>360</v>
      </c>
      <c r="D215" s="4" t="e">
        <f>C215-#REF!</f>
        <v>#REF!</v>
      </c>
      <c r="E215" s="4" t="e">
        <f>C215/#REF!*100-100</f>
        <v>#REF!</v>
      </c>
      <c r="G215" s="67"/>
    </row>
    <row r="216" spans="1:7" x14ac:dyDescent="0.25">
      <c r="A216" s="18" t="s">
        <v>396</v>
      </c>
      <c r="B216" s="1" t="s">
        <v>397</v>
      </c>
      <c r="C216" s="57">
        <v>360</v>
      </c>
      <c r="D216" s="4" t="e">
        <f>C216-#REF!</f>
        <v>#REF!</v>
      </c>
      <c r="E216" s="4" t="e">
        <f>C216/#REF!*100-100</f>
        <v>#REF!</v>
      </c>
      <c r="G216" s="67"/>
    </row>
    <row r="217" spans="1:7" x14ac:dyDescent="0.25">
      <c r="A217" s="18" t="s">
        <v>398</v>
      </c>
      <c r="B217" s="1" t="s">
        <v>399</v>
      </c>
      <c r="C217" s="57">
        <v>360</v>
      </c>
      <c r="D217" s="4" t="e">
        <f>C217-#REF!</f>
        <v>#REF!</v>
      </c>
      <c r="E217" s="4" t="e">
        <f>C217/#REF!*100-100</f>
        <v>#REF!</v>
      </c>
      <c r="G217" s="67"/>
    </row>
    <row r="218" spans="1:7" x14ac:dyDescent="0.25">
      <c r="A218" s="18" t="s">
        <v>400</v>
      </c>
      <c r="B218" s="1" t="s">
        <v>401</v>
      </c>
      <c r="C218" s="57">
        <v>360</v>
      </c>
      <c r="D218" s="4" t="e">
        <f>C218-#REF!</f>
        <v>#REF!</v>
      </c>
      <c r="E218" s="4" t="e">
        <f>C218/#REF!*100-100</f>
        <v>#REF!</v>
      </c>
      <c r="G218" s="67"/>
    </row>
    <row r="219" spans="1:7" x14ac:dyDescent="0.25">
      <c r="A219" s="18" t="s">
        <v>402</v>
      </c>
      <c r="B219" s="1" t="s">
        <v>403</v>
      </c>
      <c r="C219" s="57">
        <v>90</v>
      </c>
      <c r="D219" s="4" t="e">
        <f>C219-#REF!</f>
        <v>#REF!</v>
      </c>
      <c r="E219" s="4" t="e">
        <f>C219/#REF!*100-100</f>
        <v>#REF!</v>
      </c>
      <c r="G219" s="67"/>
    </row>
    <row r="220" spans="1:7" ht="30" x14ac:dyDescent="0.25">
      <c r="A220" s="18" t="s">
        <v>404</v>
      </c>
      <c r="B220" s="1" t="s">
        <v>405</v>
      </c>
      <c r="C220" s="57">
        <v>90</v>
      </c>
      <c r="D220" s="4" t="e">
        <f>C220-#REF!</f>
        <v>#REF!</v>
      </c>
      <c r="E220" s="4" t="e">
        <f>C220/#REF!*100-100</f>
        <v>#REF!</v>
      </c>
      <c r="G220" s="67"/>
    </row>
    <row r="221" spans="1:7" x14ac:dyDescent="0.25">
      <c r="A221" s="18" t="s">
        <v>406</v>
      </c>
      <c r="B221" s="1" t="s">
        <v>407</v>
      </c>
      <c r="C221" s="57">
        <v>90</v>
      </c>
      <c r="D221" s="4" t="e">
        <f>C221-#REF!</f>
        <v>#REF!</v>
      </c>
      <c r="E221" s="4" t="e">
        <f>C221/#REF!*100-100</f>
        <v>#REF!</v>
      </c>
      <c r="G221" s="67"/>
    </row>
    <row r="222" spans="1:7" x14ac:dyDescent="0.25">
      <c r="A222" s="18" t="s">
        <v>408</v>
      </c>
      <c r="B222" s="1" t="s">
        <v>409</v>
      </c>
      <c r="C222" s="57">
        <v>90</v>
      </c>
      <c r="D222" s="4" t="e">
        <f>C222-#REF!</f>
        <v>#REF!</v>
      </c>
      <c r="E222" s="4" t="e">
        <f>C222/#REF!*100-100</f>
        <v>#REF!</v>
      </c>
      <c r="G222" s="67"/>
    </row>
    <row r="223" spans="1:7" x14ac:dyDescent="0.25">
      <c r="A223" s="18" t="s">
        <v>410</v>
      </c>
      <c r="B223" s="1" t="s">
        <v>411</v>
      </c>
      <c r="C223" s="57">
        <v>90</v>
      </c>
      <c r="D223" s="4" t="e">
        <f>C223-#REF!</f>
        <v>#REF!</v>
      </c>
      <c r="E223" s="4" t="e">
        <f>C223/#REF!*100-100</f>
        <v>#REF!</v>
      </c>
      <c r="G223" s="67"/>
    </row>
    <row r="224" spans="1:7" ht="30" x14ac:dyDescent="0.25">
      <c r="A224" s="18" t="s">
        <v>412</v>
      </c>
      <c r="B224" s="1" t="s">
        <v>413</v>
      </c>
      <c r="C224" s="57">
        <v>360</v>
      </c>
      <c r="D224" s="4" t="e">
        <f>C224-#REF!</f>
        <v>#REF!</v>
      </c>
      <c r="E224" s="4" t="e">
        <f>C224/#REF!*100-100</f>
        <v>#REF!</v>
      </c>
      <c r="G224" s="67"/>
    </row>
    <row r="225" spans="1:7" x14ac:dyDescent="0.25">
      <c r="A225" s="18" t="s">
        <v>414</v>
      </c>
      <c r="B225" s="1" t="s">
        <v>415</v>
      </c>
      <c r="C225" s="57">
        <v>3050</v>
      </c>
      <c r="D225" s="4" t="e">
        <f>C225-#REF!</f>
        <v>#REF!</v>
      </c>
      <c r="E225" s="4" t="e">
        <f>C225/#REF!*100-100</f>
        <v>#REF!</v>
      </c>
      <c r="G225" s="67"/>
    </row>
    <row r="226" spans="1:7" x14ac:dyDescent="0.25">
      <c r="A226" s="14" t="s">
        <v>416</v>
      </c>
      <c r="B226" s="15" t="s">
        <v>417</v>
      </c>
      <c r="C226" s="57"/>
      <c r="D226" s="4"/>
      <c r="E226" s="4"/>
      <c r="G226" s="67"/>
    </row>
    <row r="227" spans="1:7" ht="30" x14ac:dyDescent="0.25">
      <c r="A227" s="7" t="s">
        <v>418</v>
      </c>
      <c r="B227" s="2" t="s">
        <v>419</v>
      </c>
      <c r="C227" s="57">
        <v>650</v>
      </c>
      <c r="D227" s="4" t="e">
        <f>C227-#REF!</f>
        <v>#REF!</v>
      </c>
      <c r="E227" s="4" t="e">
        <f>C227/#REF!*100-100</f>
        <v>#REF!</v>
      </c>
      <c r="G227" s="67"/>
    </row>
    <row r="228" spans="1:7" ht="30" x14ac:dyDescent="0.25">
      <c r="A228" s="7" t="s">
        <v>420</v>
      </c>
      <c r="B228" s="2" t="s">
        <v>421</v>
      </c>
      <c r="C228" s="57">
        <v>450</v>
      </c>
      <c r="D228" s="4" t="e">
        <f>C228-#REF!</f>
        <v>#REF!</v>
      </c>
      <c r="E228" s="4" t="e">
        <f>C228/#REF!*100-100</f>
        <v>#REF!</v>
      </c>
      <c r="G228" s="67"/>
    </row>
    <row r="229" spans="1:7" x14ac:dyDescent="0.25">
      <c r="A229" s="18" t="s">
        <v>422</v>
      </c>
      <c r="B229" s="20" t="s">
        <v>423</v>
      </c>
      <c r="C229" s="57">
        <v>310</v>
      </c>
      <c r="D229" s="4" t="e">
        <f>C229-#REF!</f>
        <v>#REF!</v>
      </c>
      <c r="E229" s="4" t="e">
        <f>C229/#REF!*100-100</f>
        <v>#REF!</v>
      </c>
      <c r="G229" s="67"/>
    </row>
    <row r="230" spans="1:7" ht="30" x14ac:dyDescent="0.25">
      <c r="A230" s="18" t="s">
        <v>424</v>
      </c>
      <c r="B230" s="1" t="s">
        <v>425</v>
      </c>
      <c r="C230" s="57">
        <v>310</v>
      </c>
      <c r="D230" s="4" t="e">
        <f>C230-#REF!</f>
        <v>#REF!</v>
      </c>
      <c r="E230" s="4" t="e">
        <f>C230/#REF!*100-100</f>
        <v>#REF!</v>
      </c>
      <c r="G230" s="67"/>
    </row>
    <row r="231" spans="1:7" x14ac:dyDescent="0.25">
      <c r="A231" s="18" t="s">
        <v>426</v>
      </c>
      <c r="B231" s="1" t="s">
        <v>427</v>
      </c>
      <c r="C231" s="57">
        <v>310</v>
      </c>
      <c r="D231" s="4" t="e">
        <f>C231-#REF!</f>
        <v>#REF!</v>
      </c>
      <c r="E231" s="4" t="e">
        <f>C231/#REF!*100-100</f>
        <v>#REF!</v>
      </c>
      <c r="G231" s="67"/>
    </row>
    <row r="232" spans="1:7" x14ac:dyDescent="0.25">
      <c r="A232" s="18" t="s">
        <v>428</v>
      </c>
      <c r="B232" s="1" t="s">
        <v>429</v>
      </c>
      <c r="C232" s="57">
        <v>850</v>
      </c>
      <c r="D232" s="4" t="e">
        <f>C232-#REF!</f>
        <v>#REF!</v>
      </c>
      <c r="E232" s="4" t="e">
        <f>C232/#REF!*100-100</f>
        <v>#REF!</v>
      </c>
      <c r="G232" s="67"/>
    </row>
    <row r="233" spans="1:7" x14ac:dyDescent="0.25">
      <c r="A233" s="18" t="s">
        <v>430</v>
      </c>
      <c r="B233" s="1" t="s">
        <v>431</v>
      </c>
      <c r="C233" s="57">
        <v>610</v>
      </c>
      <c r="D233" s="4" t="e">
        <f>C233-#REF!</f>
        <v>#REF!</v>
      </c>
      <c r="E233" s="4" t="e">
        <f>C233/#REF!*100-100</f>
        <v>#REF!</v>
      </c>
      <c r="G233" s="67"/>
    </row>
    <row r="234" spans="1:7" ht="30" x14ac:dyDescent="0.25">
      <c r="A234" s="18" t="s">
        <v>432</v>
      </c>
      <c r="B234" s="1" t="s">
        <v>433</v>
      </c>
      <c r="C234" s="57">
        <v>550</v>
      </c>
      <c r="D234" s="4" t="e">
        <f>C234-#REF!</f>
        <v>#REF!</v>
      </c>
      <c r="E234" s="4" t="e">
        <f>C234/#REF!*100-100</f>
        <v>#REF!</v>
      </c>
      <c r="G234" s="67"/>
    </row>
    <row r="235" spans="1:7" x14ac:dyDescent="0.25">
      <c r="A235" s="18" t="s">
        <v>434</v>
      </c>
      <c r="B235" s="1" t="s">
        <v>435</v>
      </c>
      <c r="C235" s="57">
        <v>730</v>
      </c>
      <c r="D235" s="4" t="e">
        <f>C235-#REF!</f>
        <v>#REF!</v>
      </c>
      <c r="E235" s="4" t="e">
        <f>C235/#REF!*100-100</f>
        <v>#REF!</v>
      </c>
      <c r="G235" s="67"/>
    </row>
    <row r="236" spans="1:7" x14ac:dyDescent="0.25">
      <c r="A236" s="18" t="s">
        <v>436</v>
      </c>
      <c r="B236" s="21" t="s">
        <v>437</v>
      </c>
      <c r="C236" s="57">
        <v>1030</v>
      </c>
      <c r="D236" s="4" t="e">
        <f>C236-#REF!</f>
        <v>#REF!</v>
      </c>
      <c r="E236" s="4" t="e">
        <f>C236/#REF!*100-100</f>
        <v>#REF!</v>
      </c>
      <c r="G236" s="67"/>
    </row>
    <row r="237" spans="1:7" x14ac:dyDescent="0.25">
      <c r="A237" s="14" t="s">
        <v>438</v>
      </c>
      <c r="B237" s="15" t="s">
        <v>439</v>
      </c>
      <c r="C237" s="57"/>
      <c r="D237" s="4"/>
      <c r="E237" s="4"/>
      <c r="G237" s="67"/>
    </row>
    <row r="238" spans="1:7" x14ac:dyDescent="0.25">
      <c r="A238" s="18" t="s">
        <v>440</v>
      </c>
      <c r="B238" s="1" t="s">
        <v>441</v>
      </c>
      <c r="C238" s="57">
        <v>730</v>
      </c>
      <c r="D238" s="4" t="e">
        <f>C238-#REF!</f>
        <v>#REF!</v>
      </c>
      <c r="E238" s="4" t="e">
        <f>C238/#REF!*100-100</f>
        <v>#REF!</v>
      </c>
      <c r="G238" s="67"/>
    </row>
    <row r="239" spans="1:7" x14ac:dyDescent="0.25">
      <c r="A239" s="18" t="s">
        <v>442</v>
      </c>
      <c r="B239" s="1" t="s">
        <v>443</v>
      </c>
      <c r="C239" s="57">
        <v>480</v>
      </c>
      <c r="D239" s="4" t="e">
        <f>C239-#REF!</f>
        <v>#REF!</v>
      </c>
      <c r="E239" s="4" t="e">
        <f>C239/#REF!*100-100</f>
        <v>#REF!</v>
      </c>
      <c r="G239" s="67"/>
    </row>
    <row r="240" spans="1:7" x14ac:dyDescent="0.25">
      <c r="A240" s="18" t="s">
        <v>444</v>
      </c>
      <c r="B240" s="1" t="s">
        <v>445</v>
      </c>
      <c r="C240" s="57">
        <v>610</v>
      </c>
      <c r="D240" s="4" t="e">
        <f>C240-#REF!</f>
        <v>#REF!</v>
      </c>
      <c r="E240" s="4" t="e">
        <f>C240/#REF!*100-100</f>
        <v>#REF!</v>
      </c>
      <c r="G240" s="67"/>
    </row>
    <row r="241" spans="1:7" x14ac:dyDescent="0.25">
      <c r="A241" s="18" t="s">
        <v>446</v>
      </c>
      <c r="B241" s="1" t="s">
        <v>447</v>
      </c>
      <c r="C241" s="57">
        <v>480</v>
      </c>
      <c r="D241" s="4" t="e">
        <f>C241-#REF!</f>
        <v>#REF!</v>
      </c>
      <c r="E241" s="4" t="e">
        <f>C241/#REF!*100-100</f>
        <v>#REF!</v>
      </c>
      <c r="G241" s="67"/>
    </row>
    <row r="242" spans="1:7" x14ac:dyDescent="0.25">
      <c r="A242" s="18" t="s">
        <v>448</v>
      </c>
      <c r="B242" s="1" t="s">
        <v>449</v>
      </c>
      <c r="C242" s="57">
        <v>360</v>
      </c>
      <c r="D242" s="4" t="e">
        <f>C242-#REF!</f>
        <v>#REF!</v>
      </c>
      <c r="E242" s="4" t="e">
        <f>C242/#REF!*100-100</f>
        <v>#REF!</v>
      </c>
      <c r="G242" s="67"/>
    </row>
    <row r="243" spans="1:7" x14ac:dyDescent="0.25">
      <c r="A243" s="18" t="s">
        <v>450</v>
      </c>
      <c r="B243" s="1" t="s">
        <v>451</v>
      </c>
      <c r="C243" s="57">
        <v>610</v>
      </c>
      <c r="D243" s="4" t="e">
        <f>C243-#REF!</f>
        <v>#REF!</v>
      </c>
      <c r="E243" s="4" t="e">
        <f>C243/#REF!*100-100</f>
        <v>#REF!</v>
      </c>
      <c r="G243" s="67"/>
    </row>
    <row r="244" spans="1:7" x14ac:dyDescent="0.25">
      <c r="A244" s="18" t="s">
        <v>452</v>
      </c>
      <c r="B244" s="1" t="s">
        <v>453</v>
      </c>
      <c r="C244" s="57">
        <v>730</v>
      </c>
      <c r="D244" s="4" t="e">
        <f>C244-#REF!</f>
        <v>#REF!</v>
      </c>
      <c r="E244" s="4" t="e">
        <f>C244/#REF!*100-100</f>
        <v>#REF!</v>
      </c>
      <c r="G244" s="67"/>
    </row>
    <row r="245" spans="1:7" ht="30" x14ac:dyDescent="0.25">
      <c r="A245" s="18" t="s">
        <v>454</v>
      </c>
      <c r="B245" s="1" t="s">
        <v>455</v>
      </c>
      <c r="C245" s="57">
        <v>1090</v>
      </c>
      <c r="D245" s="4" t="e">
        <f>C245-#REF!</f>
        <v>#REF!</v>
      </c>
      <c r="E245" s="4" t="e">
        <f>C245/#REF!*100-100</f>
        <v>#REF!</v>
      </c>
      <c r="G245" s="67"/>
    </row>
    <row r="246" spans="1:7" x14ac:dyDescent="0.25">
      <c r="A246" s="18" t="s">
        <v>456</v>
      </c>
      <c r="B246" s="1" t="s">
        <v>457</v>
      </c>
      <c r="C246" s="57">
        <v>730</v>
      </c>
      <c r="D246" s="4" t="e">
        <f>C246-#REF!</f>
        <v>#REF!</v>
      </c>
      <c r="E246" s="4" t="e">
        <f>C246/#REF!*100-100</f>
        <v>#REF!</v>
      </c>
      <c r="G246" s="67"/>
    </row>
    <row r="247" spans="1:7" x14ac:dyDescent="0.25">
      <c r="A247" s="18" t="s">
        <v>458</v>
      </c>
      <c r="B247" s="1" t="s">
        <v>459</v>
      </c>
      <c r="C247" s="57">
        <v>730</v>
      </c>
      <c r="D247" s="4" t="e">
        <f>C247-#REF!</f>
        <v>#REF!</v>
      </c>
      <c r="E247" s="4" t="e">
        <f>C247/#REF!*100-100</f>
        <v>#REF!</v>
      </c>
      <c r="G247" s="67"/>
    </row>
    <row r="248" spans="1:7" ht="30" x14ac:dyDescent="0.25">
      <c r="A248" s="18" t="s">
        <v>460</v>
      </c>
      <c r="B248" s="1" t="s">
        <v>461</v>
      </c>
      <c r="C248" s="57">
        <v>850</v>
      </c>
      <c r="D248" s="4" t="e">
        <f>C248-#REF!</f>
        <v>#REF!</v>
      </c>
      <c r="E248" s="4" t="e">
        <f>C248/#REF!*100-100</f>
        <v>#REF!</v>
      </c>
      <c r="G248" s="67"/>
    </row>
    <row r="249" spans="1:7" x14ac:dyDescent="0.25">
      <c r="A249" s="18" t="s">
        <v>462</v>
      </c>
      <c r="B249" s="1" t="s">
        <v>463</v>
      </c>
      <c r="C249" s="57">
        <v>610</v>
      </c>
      <c r="D249" s="4" t="e">
        <f>C249-#REF!</f>
        <v>#REF!</v>
      </c>
      <c r="E249" s="4" t="e">
        <f>C249/#REF!*100-100</f>
        <v>#REF!</v>
      </c>
      <c r="G249" s="67"/>
    </row>
    <row r="250" spans="1:7" x14ac:dyDescent="0.25">
      <c r="A250" s="18" t="s">
        <v>464</v>
      </c>
      <c r="B250" s="1" t="s">
        <v>465</v>
      </c>
      <c r="C250" s="57">
        <v>480</v>
      </c>
      <c r="D250" s="4" t="e">
        <f>C250-#REF!</f>
        <v>#REF!</v>
      </c>
      <c r="E250" s="4" t="e">
        <f>C250/#REF!*100-100</f>
        <v>#REF!</v>
      </c>
      <c r="G250" s="67"/>
    </row>
    <row r="251" spans="1:7" x14ac:dyDescent="0.25">
      <c r="A251" s="18" t="s">
        <v>466</v>
      </c>
      <c r="B251" s="1" t="s">
        <v>467</v>
      </c>
      <c r="C251" s="57">
        <v>360</v>
      </c>
      <c r="D251" s="4" t="e">
        <f>C251-#REF!</f>
        <v>#REF!</v>
      </c>
      <c r="E251" s="4" t="e">
        <f>C251/#REF!*100-100</f>
        <v>#REF!</v>
      </c>
      <c r="G251" s="67"/>
    </row>
    <row r="252" spans="1:7" x14ac:dyDescent="0.25">
      <c r="A252" s="18" t="s">
        <v>468</v>
      </c>
      <c r="B252" s="1" t="s">
        <v>469</v>
      </c>
      <c r="C252" s="57">
        <v>610</v>
      </c>
      <c r="D252" s="4" t="e">
        <f>C252-#REF!</f>
        <v>#REF!</v>
      </c>
      <c r="E252" s="4" t="e">
        <f>C252/#REF!*100-100</f>
        <v>#REF!</v>
      </c>
      <c r="G252" s="67"/>
    </row>
    <row r="253" spans="1:7" x14ac:dyDescent="0.25">
      <c r="A253" s="18" t="s">
        <v>470</v>
      </c>
      <c r="B253" s="1" t="s">
        <v>471</v>
      </c>
      <c r="C253" s="57">
        <v>610</v>
      </c>
      <c r="D253" s="4" t="e">
        <f>C253-#REF!</f>
        <v>#REF!</v>
      </c>
      <c r="E253" s="4" t="e">
        <f>C253/#REF!*100-100</f>
        <v>#REF!</v>
      </c>
      <c r="G253" s="67"/>
    </row>
    <row r="254" spans="1:7" ht="30" x14ac:dyDescent="0.25">
      <c r="A254" s="18" t="s">
        <v>472</v>
      </c>
      <c r="B254" s="1" t="s">
        <v>473</v>
      </c>
      <c r="C254" s="57">
        <v>970</v>
      </c>
      <c r="D254" s="4" t="e">
        <f>C254-#REF!</f>
        <v>#REF!</v>
      </c>
      <c r="E254" s="4" t="e">
        <f>C254/#REF!*100-100</f>
        <v>#REF!</v>
      </c>
      <c r="G254" s="67"/>
    </row>
    <row r="255" spans="1:7" ht="30" x14ac:dyDescent="0.25">
      <c r="A255" s="18" t="s">
        <v>474</v>
      </c>
      <c r="B255" s="1" t="s">
        <v>475</v>
      </c>
      <c r="C255" s="57">
        <v>730</v>
      </c>
      <c r="D255" s="4" t="e">
        <f>C255-#REF!</f>
        <v>#REF!</v>
      </c>
      <c r="E255" s="4" t="e">
        <f>C255/#REF!*100-100</f>
        <v>#REF!</v>
      </c>
      <c r="G255" s="67"/>
    </row>
    <row r="256" spans="1:7" x14ac:dyDescent="0.25">
      <c r="A256" s="18" t="s">
        <v>476</v>
      </c>
      <c r="B256" s="1" t="s">
        <v>477</v>
      </c>
      <c r="C256" s="57">
        <v>480</v>
      </c>
      <c r="D256" s="4" t="e">
        <f>C256-#REF!</f>
        <v>#REF!</v>
      </c>
      <c r="E256" s="4" t="e">
        <f>C256/#REF!*100-100</f>
        <v>#REF!</v>
      </c>
      <c r="G256" s="67"/>
    </row>
    <row r="257" spans="1:7" x14ac:dyDescent="0.25">
      <c r="A257" s="18" t="s">
        <v>478</v>
      </c>
      <c r="B257" s="1" t="s">
        <v>479</v>
      </c>
      <c r="C257" s="57">
        <v>480</v>
      </c>
      <c r="D257" s="4" t="e">
        <f>C257-#REF!</f>
        <v>#REF!</v>
      </c>
      <c r="E257" s="4" t="e">
        <f>C257/#REF!*100-100</f>
        <v>#REF!</v>
      </c>
      <c r="G257" s="67"/>
    </row>
    <row r="258" spans="1:7" x14ac:dyDescent="0.25">
      <c r="A258" s="18" t="s">
        <v>480</v>
      </c>
      <c r="B258" s="1" t="s">
        <v>481</v>
      </c>
      <c r="C258" s="57">
        <v>610</v>
      </c>
      <c r="D258" s="4" t="e">
        <f>C258-#REF!</f>
        <v>#REF!</v>
      </c>
      <c r="E258" s="4" t="e">
        <f>C258/#REF!*100-100</f>
        <v>#REF!</v>
      </c>
      <c r="G258" s="67"/>
    </row>
    <row r="259" spans="1:7" x14ac:dyDescent="0.25">
      <c r="A259" s="18" t="s">
        <v>482</v>
      </c>
      <c r="B259" s="1" t="s">
        <v>483</v>
      </c>
      <c r="C259" s="57">
        <v>610</v>
      </c>
      <c r="D259" s="4" t="e">
        <f>C259-#REF!</f>
        <v>#REF!</v>
      </c>
      <c r="E259" s="4" t="e">
        <f>C259/#REF!*100-100</f>
        <v>#REF!</v>
      </c>
      <c r="G259" s="67"/>
    </row>
    <row r="260" spans="1:7" x14ac:dyDescent="0.25">
      <c r="A260" s="18" t="s">
        <v>484</v>
      </c>
      <c r="B260" s="1" t="s">
        <v>485</v>
      </c>
      <c r="C260" s="57">
        <v>610</v>
      </c>
      <c r="D260" s="4" t="e">
        <f>C260-#REF!</f>
        <v>#REF!</v>
      </c>
      <c r="E260" s="4" t="e">
        <f>C260/#REF!*100-100</f>
        <v>#REF!</v>
      </c>
      <c r="G260" s="67"/>
    </row>
    <row r="261" spans="1:7" x14ac:dyDescent="0.25">
      <c r="A261" s="18" t="s">
        <v>486</v>
      </c>
      <c r="B261" s="1" t="s">
        <v>487</v>
      </c>
      <c r="C261" s="57">
        <v>480</v>
      </c>
      <c r="D261" s="4" t="e">
        <f>C261-#REF!</f>
        <v>#REF!</v>
      </c>
      <c r="E261" s="4" t="e">
        <f>C261/#REF!*100-100</f>
        <v>#REF!</v>
      </c>
      <c r="G261" s="67"/>
    </row>
    <row r="262" spans="1:7" ht="30" x14ac:dyDescent="0.25">
      <c r="A262" s="18" t="s">
        <v>488</v>
      </c>
      <c r="B262" s="1" t="s">
        <v>489</v>
      </c>
      <c r="C262" s="57">
        <v>610</v>
      </c>
      <c r="D262" s="4" t="e">
        <f>C262-#REF!</f>
        <v>#REF!</v>
      </c>
      <c r="E262" s="4" t="e">
        <f>C262/#REF!*100-100</f>
        <v>#REF!</v>
      </c>
      <c r="G262" s="67"/>
    </row>
    <row r="263" spans="1:7" x14ac:dyDescent="0.25">
      <c r="A263" s="18" t="s">
        <v>490</v>
      </c>
      <c r="B263" s="1" t="s">
        <v>491</v>
      </c>
      <c r="C263" s="57">
        <v>360</v>
      </c>
      <c r="D263" s="4" t="e">
        <f>C263-#REF!</f>
        <v>#REF!</v>
      </c>
      <c r="E263" s="4" t="e">
        <f>C263/#REF!*100-100</f>
        <v>#REF!</v>
      </c>
      <c r="G263" s="67"/>
    </row>
    <row r="264" spans="1:7" x14ac:dyDescent="0.25">
      <c r="A264" s="18" t="s">
        <v>492</v>
      </c>
      <c r="B264" s="1" t="s">
        <v>493</v>
      </c>
      <c r="C264" s="57">
        <v>610</v>
      </c>
      <c r="D264" s="4" t="e">
        <f>C264-#REF!</f>
        <v>#REF!</v>
      </c>
      <c r="E264" s="4" t="e">
        <f>C264/#REF!*100-100</f>
        <v>#REF!</v>
      </c>
      <c r="G264" s="67"/>
    </row>
    <row r="265" spans="1:7" x14ac:dyDescent="0.25">
      <c r="A265" s="18" t="s">
        <v>494</v>
      </c>
      <c r="B265" s="1" t="s">
        <v>495</v>
      </c>
      <c r="C265" s="57">
        <v>360</v>
      </c>
      <c r="D265" s="4" t="e">
        <f>C265-#REF!</f>
        <v>#REF!</v>
      </c>
      <c r="E265" s="4" t="e">
        <f>C265/#REF!*100-100</f>
        <v>#REF!</v>
      </c>
      <c r="G265" s="67"/>
    </row>
    <row r="266" spans="1:7" ht="30" x14ac:dyDescent="0.25">
      <c r="A266" s="18" t="s">
        <v>496</v>
      </c>
      <c r="B266" s="1" t="s">
        <v>497</v>
      </c>
      <c r="C266" s="57">
        <v>1210</v>
      </c>
      <c r="D266" s="4" t="e">
        <f>C266-#REF!</f>
        <v>#REF!</v>
      </c>
      <c r="E266" s="4" t="e">
        <f>C266/#REF!*100-100</f>
        <v>#REF!</v>
      </c>
      <c r="G266" s="67"/>
    </row>
    <row r="267" spans="1:7" x14ac:dyDescent="0.25">
      <c r="A267" s="18" t="s">
        <v>498</v>
      </c>
      <c r="B267" s="1" t="s">
        <v>499</v>
      </c>
      <c r="C267" s="57">
        <v>480</v>
      </c>
      <c r="D267" s="4" t="e">
        <f>C267-#REF!</f>
        <v>#REF!</v>
      </c>
      <c r="E267" s="4" t="e">
        <f>C267/#REF!*100-100</f>
        <v>#REF!</v>
      </c>
      <c r="G267" s="67"/>
    </row>
    <row r="268" spans="1:7" x14ac:dyDescent="0.25">
      <c r="A268" s="18" t="s">
        <v>500</v>
      </c>
      <c r="B268" s="1" t="s">
        <v>501</v>
      </c>
      <c r="C268" s="57">
        <v>1090</v>
      </c>
      <c r="D268" s="4" t="e">
        <f>C268-#REF!</f>
        <v>#REF!</v>
      </c>
      <c r="E268" s="4" t="e">
        <f>C268/#REF!*100-100</f>
        <v>#REF!</v>
      </c>
      <c r="G268" s="67"/>
    </row>
    <row r="269" spans="1:7" x14ac:dyDescent="0.25">
      <c r="A269" s="18" t="s">
        <v>502</v>
      </c>
      <c r="B269" s="1" t="s">
        <v>503</v>
      </c>
      <c r="C269" s="57">
        <v>480</v>
      </c>
      <c r="D269" s="4" t="e">
        <f>C269-#REF!</f>
        <v>#REF!</v>
      </c>
      <c r="E269" s="4" t="e">
        <f>C269/#REF!*100-100</f>
        <v>#REF!</v>
      </c>
      <c r="G269" s="67"/>
    </row>
    <row r="270" spans="1:7" x14ac:dyDescent="0.25">
      <c r="A270" s="18" t="s">
        <v>504</v>
      </c>
      <c r="B270" s="1" t="s">
        <v>505</v>
      </c>
      <c r="C270" s="57">
        <v>480</v>
      </c>
      <c r="D270" s="4" t="e">
        <f>C270-#REF!</f>
        <v>#REF!</v>
      </c>
      <c r="E270" s="4" t="e">
        <f>C270/#REF!*100-100</f>
        <v>#REF!</v>
      </c>
      <c r="G270" s="67"/>
    </row>
    <row r="271" spans="1:7" x14ac:dyDescent="0.25">
      <c r="A271" s="14" t="s">
        <v>506</v>
      </c>
      <c r="B271" s="15" t="s">
        <v>507</v>
      </c>
      <c r="C271" s="57"/>
      <c r="D271" s="4"/>
      <c r="E271" s="4"/>
      <c r="G271" s="67"/>
    </row>
    <row r="272" spans="1:7" x14ac:dyDescent="0.25">
      <c r="A272" s="14" t="s">
        <v>508</v>
      </c>
      <c r="B272" s="15" t="s">
        <v>509</v>
      </c>
      <c r="C272" s="57"/>
      <c r="D272" s="4"/>
      <c r="E272" s="4"/>
      <c r="G272" s="67"/>
    </row>
    <row r="273" spans="1:7" ht="30" x14ac:dyDescent="0.25">
      <c r="A273" s="18" t="s">
        <v>510</v>
      </c>
      <c r="B273" s="1" t="s">
        <v>511</v>
      </c>
      <c r="C273" s="57">
        <v>850</v>
      </c>
      <c r="D273" s="4" t="e">
        <f>C273-#REF!</f>
        <v>#REF!</v>
      </c>
      <c r="E273" s="4" t="e">
        <f>C273/#REF!*100-100</f>
        <v>#REF!</v>
      </c>
      <c r="G273" s="67"/>
    </row>
    <row r="274" spans="1:7" x14ac:dyDescent="0.25">
      <c r="A274" s="7" t="s">
        <v>512</v>
      </c>
      <c r="B274" s="2" t="s">
        <v>513</v>
      </c>
      <c r="C274" s="57">
        <v>750</v>
      </c>
      <c r="D274" s="4" t="e">
        <f>C274-#REF!</f>
        <v>#REF!</v>
      </c>
      <c r="E274" s="4" t="e">
        <f>C274/#REF!*100-100</f>
        <v>#REF!</v>
      </c>
      <c r="G274" s="67"/>
    </row>
    <row r="275" spans="1:7" x14ac:dyDescent="0.25">
      <c r="A275" s="14" t="s">
        <v>514</v>
      </c>
      <c r="B275" s="15" t="s">
        <v>515</v>
      </c>
      <c r="C275" s="57"/>
      <c r="D275" s="4"/>
      <c r="E275" s="4"/>
      <c r="G275" s="67"/>
    </row>
    <row r="276" spans="1:7" x14ac:dyDescent="0.25">
      <c r="A276" s="18" t="s">
        <v>516</v>
      </c>
      <c r="B276" s="1" t="s">
        <v>517</v>
      </c>
      <c r="C276" s="57">
        <v>600</v>
      </c>
      <c r="D276" s="4" t="e">
        <f>C276-#REF!</f>
        <v>#REF!</v>
      </c>
      <c r="E276" s="4" t="e">
        <f>C276/#REF!*100-100</f>
        <v>#REF!</v>
      </c>
      <c r="G276" s="67"/>
    </row>
    <row r="277" spans="1:7" x14ac:dyDescent="0.25">
      <c r="A277" s="18" t="s">
        <v>518</v>
      </c>
      <c r="B277" s="1" t="s">
        <v>519</v>
      </c>
      <c r="C277" s="57">
        <v>750</v>
      </c>
      <c r="D277" s="4" t="e">
        <f>C277-#REF!</f>
        <v>#REF!</v>
      </c>
      <c r="E277" s="4" t="e">
        <f>C277/#REF!*100-100</f>
        <v>#REF!</v>
      </c>
      <c r="G277" s="67"/>
    </row>
    <row r="278" spans="1:7" x14ac:dyDescent="0.25">
      <c r="A278" s="7" t="s">
        <v>520</v>
      </c>
      <c r="B278" s="2" t="s">
        <v>521</v>
      </c>
      <c r="C278" s="57">
        <v>750</v>
      </c>
      <c r="D278" s="4" t="e">
        <f>C278-#REF!</f>
        <v>#REF!</v>
      </c>
      <c r="E278" s="4" t="e">
        <f>C278/#REF!*100-100</f>
        <v>#REF!</v>
      </c>
      <c r="G278" s="67"/>
    </row>
    <row r="279" spans="1:7" x14ac:dyDescent="0.25">
      <c r="A279" s="7" t="s">
        <v>522</v>
      </c>
      <c r="B279" s="2" t="s">
        <v>523</v>
      </c>
      <c r="C279" s="57">
        <v>750</v>
      </c>
      <c r="D279" s="4" t="e">
        <f>C279-#REF!</f>
        <v>#REF!</v>
      </c>
      <c r="E279" s="4" t="e">
        <f>C279/#REF!*100-100</f>
        <v>#REF!</v>
      </c>
      <c r="G279" s="67"/>
    </row>
    <row r="280" spans="1:7" x14ac:dyDescent="0.25">
      <c r="A280" s="7" t="s">
        <v>524</v>
      </c>
      <c r="B280" s="2" t="s">
        <v>525</v>
      </c>
      <c r="C280" s="57">
        <v>750</v>
      </c>
      <c r="D280" s="4" t="e">
        <f>C280-#REF!</f>
        <v>#REF!</v>
      </c>
      <c r="E280" s="4" t="e">
        <f>C280/#REF!*100-100</f>
        <v>#REF!</v>
      </c>
      <c r="G280" s="67"/>
    </row>
    <row r="281" spans="1:7" x14ac:dyDescent="0.25">
      <c r="A281" s="7" t="s">
        <v>526</v>
      </c>
      <c r="B281" s="2" t="s">
        <v>527</v>
      </c>
      <c r="C281" s="57">
        <v>1100</v>
      </c>
      <c r="D281" s="4" t="e">
        <f>C281-#REF!</f>
        <v>#REF!</v>
      </c>
      <c r="E281" s="4" t="e">
        <f>C281/#REF!*100-100</f>
        <v>#REF!</v>
      </c>
      <c r="G281" s="67"/>
    </row>
    <row r="282" spans="1:7" x14ac:dyDescent="0.25">
      <c r="A282" s="7" t="s">
        <v>528</v>
      </c>
      <c r="B282" s="2" t="s">
        <v>529</v>
      </c>
      <c r="C282" s="57">
        <v>750</v>
      </c>
      <c r="D282" s="4" t="e">
        <f>C282-#REF!</f>
        <v>#REF!</v>
      </c>
      <c r="E282" s="4" t="e">
        <f>C282/#REF!*100-100</f>
        <v>#REF!</v>
      </c>
      <c r="G282" s="67"/>
    </row>
    <row r="283" spans="1:7" x14ac:dyDescent="0.25">
      <c r="A283" s="14" t="s">
        <v>530</v>
      </c>
      <c r="B283" s="15" t="s">
        <v>531</v>
      </c>
      <c r="C283" s="57"/>
      <c r="D283" s="4"/>
      <c r="E283" s="4"/>
      <c r="G283" s="67"/>
    </row>
    <row r="284" spans="1:7" x14ac:dyDescent="0.25">
      <c r="A284" s="7" t="s">
        <v>532</v>
      </c>
      <c r="B284" s="2" t="s">
        <v>533</v>
      </c>
      <c r="C284" s="57">
        <v>750</v>
      </c>
      <c r="D284" s="4" t="e">
        <f>C284-#REF!</f>
        <v>#REF!</v>
      </c>
      <c r="E284" s="4" t="e">
        <f>C284/#REF!*100-100</f>
        <v>#REF!</v>
      </c>
      <c r="G284" s="67"/>
    </row>
    <row r="285" spans="1:7" x14ac:dyDescent="0.25">
      <c r="A285" s="7" t="s">
        <v>534</v>
      </c>
      <c r="B285" s="2" t="s">
        <v>535</v>
      </c>
      <c r="C285" s="57">
        <v>1100</v>
      </c>
      <c r="D285" s="4" t="e">
        <f>C285-#REF!</f>
        <v>#REF!</v>
      </c>
      <c r="E285" s="4" t="e">
        <f>C285/#REF!*100-100</f>
        <v>#REF!</v>
      </c>
      <c r="G285" s="67"/>
    </row>
    <row r="286" spans="1:7" x14ac:dyDescent="0.25">
      <c r="A286" s="7" t="s">
        <v>536</v>
      </c>
      <c r="B286" s="2" t="s">
        <v>537</v>
      </c>
      <c r="C286" s="57">
        <v>1100</v>
      </c>
      <c r="D286" s="4" t="e">
        <f>C286-#REF!</f>
        <v>#REF!</v>
      </c>
      <c r="E286" s="4" t="e">
        <f>C286/#REF!*100-100</f>
        <v>#REF!</v>
      </c>
      <c r="G286" s="67"/>
    </row>
    <row r="287" spans="1:7" x14ac:dyDescent="0.25">
      <c r="A287" s="7" t="s">
        <v>538</v>
      </c>
      <c r="B287" s="2" t="s">
        <v>539</v>
      </c>
      <c r="C287" s="57">
        <v>850</v>
      </c>
      <c r="D287" s="4" t="e">
        <f>C287-#REF!</f>
        <v>#REF!</v>
      </c>
      <c r="E287" s="4" t="e">
        <f>C287/#REF!*100-100</f>
        <v>#REF!</v>
      </c>
      <c r="G287" s="67"/>
    </row>
    <row r="288" spans="1:7" x14ac:dyDescent="0.25">
      <c r="A288" s="7" t="s">
        <v>540</v>
      </c>
      <c r="B288" s="2" t="s">
        <v>541</v>
      </c>
      <c r="C288" s="57">
        <v>650</v>
      </c>
      <c r="D288" s="4" t="e">
        <f>C288-#REF!</f>
        <v>#REF!</v>
      </c>
      <c r="E288" s="4" t="e">
        <f>C288/#REF!*100-100</f>
        <v>#REF!</v>
      </c>
      <c r="G288" s="67"/>
    </row>
    <row r="289" spans="1:7" x14ac:dyDescent="0.25">
      <c r="A289" s="7" t="s">
        <v>542</v>
      </c>
      <c r="B289" s="2" t="s">
        <v>543</v>
      </c>
      <c r="C289" s="57">
        <v>750</v>
      </c>
      <c r="D289" s="4" t="e">
        <f>C289-#REF!</f>
        <v>#REF!</v>
      </c>
      <c r="E289" s="4" t="e">
        <f>C289/#REF!*100-100</f>
        <v>#REF!</v>
      </c>
      <c r="G289" s="67"/>
    </row>
    <row r="290" spans="1:7" x14ac:dyDescent="0.25">
      <c r="A290" s="7" t="s">
        <v>544</v>
      </c>
      <c r="B290" s="2" t="s">
        <v>545</v>
      </c>
      <c r="C290" s="57">
        <v>1100</v>
      </c>
      <c r="D290" s="4" t="e">
        <f>C290-#REF!</f>
        <v>#REF!</v>
      </c>
      <c r="E290" s="4" t="e">
        <f>C290/#REF!*100-100</f>
        <v>#REF!</v>
      </c>
      <c r="G290" s="67"/>
    </row>
    <row r="291" spans="1:7" x14ac:dyDescent="0.25">
      <c r="A291" s="7" t="s">
        <v>546</v>
      </c>
      <c r="B291" s="2" t="s">
        <v>547</v>
      </c>
      <c r="C291" s="57">
        <v>1100</v>
      </c>
      <c r="D291" s="4" t="e">
        <f>C291-#REF!</f>
        <v>#REF!</v>
      </c>
      <c r="E291" s="4" t="e">
        <f>C291/#REF!*100-100</f>
        <v>#REF!</v>
      </c>
      <c r="G291" s="67"/>
    </row>
    <row r="292" spans="1:7" x14ac:dyDescent="0.25">
      <c r="A292" s="14" t="s">
        <v>548</v>
      </c>
      <c r="B292" s="15" t="s">
        <v>549</v>
      </c>
      <c r="C292" s="57"/>
      <c r="D292" s="4"/>
      <c r="E292" s="4"/>
      <c r="G292" s="67"/>
    </row>
    <row r="293" spans="1:7" x14ac:dyDescent="0.25">
      <c r="A293" s="7" t="s">
        <v>550</v>
      </c>
      <c r="B293" s="2" t="s">
        <v>551</v>
      </c>
      <c r="C293" s="57">
        <v>750</v>
      </c>
      <c r="D293" s="4" t="e">
        <f>C293-#REF!</f>
        <v>#REF!</v>
      </c>
      <c r="E293" s="4" t="e">
        <f>C293/#REF!*100-100</f>
        <v>#REF!</v>
      </c>
      <c r="G293" s="67"/>
    </row>
    <row r="294" spans="1:7" x14ac:dyDescent="0.25">
      <c r="A294" s="14" t="s">
        <v>552</v>
      </c>
      <c r="B294" s="15" t="s">
        <v>553</v>
      </c>
      <c r="C294" s="57"/>
      <c r="D294" s="4"/>
      <c r="E294" s="4"/>
      <c r="G294" s="67"/>
    </row>
    <row r="295" spans="1:7" x14ac:dyDescent="0.25">
      <c r="A295" s="7" t="s">
        <v>554</v>
      </c>
      <c r="B295" s="2" t="s">
        <v>555</v>
      </c>
      <c r="C295" s="57">
        <v>750</v>
      </c>
      <c r="D295" s="4" t="e">
        <f>C295-#REF!</f>
        <v>#REF!</v>
      </c>
      <c r="E295" s="4" t="e">
        <f>C295/#REF!*100-100</f>
        <v>#REF!</v>
      </c>
      <c r="G295" s="67"/>
    </row>
    <row r="296" spans="1:7" x14ac:dyDescent="0.25">
      <c r="A296" s="7" t="s">
        <v>556</v>
      </c>
      <c r="B296" s="2" t="s">
        <v>557</v>
      </c>
      <c r="C296" s="57">
        <v>2300</v>
      </c>
      <c r="D296" s="4" t="e">
        <f>C296-#REF!</f>
        <v>#REF!</v>
      </c>
      <c r="E296" s="4" t="e">
        <f>C296/#REF!*100-100</f>
        <v>#REF!</v>
      </c>
      <c r="G296" s="67"/>
    </row>
    <row r="297" spans="1:7" x14ac:dyDescent="0.25">
      <c r="A297" s="7" t="s">
        <v>558</v>
      </c>
      <c r="B297" s="2" t="s">
        <v>559</v>
      </c>
      <c r="C297" s="57">
        <v>2300</v>
      </c>
      <c r="D297" s="4" t="e">
        <f>C297-#REF!</f>
        <v>#REF!</v>
      </c>
      <c r="E297" s="4" t="e">
        <f>C297/#REF!*100-100</f>
        <v>#REF!</v>
      </c>
      <c r="G297" s="67"/>
    </row>
    <row r="298" spans="1:7" x14ac:dyDescent="0.25">
      <c r="A298" s="14" t="s">
        <v>560</v>
      </c>
      <c r="B298" s="15" t="s">
        <v>561</v>
      </c>
      <c r="C298" s="57"/>
      <c r="D298" s="4"/>
      <c r="E298" s="4"/>
      <c r="G298" s="67"/>
    </row>
    <row r="299" spans="1:7" x14ac:dyDescent="0.25">
      <c r="A299" s="18" t="s">
        <v>562</v>
      </c>
      <c r="B299" s="1" t="s">
        <v>563</v>
      </c>
      <c r="C299" s="57">
        <v>1350</v>
      </c>
      <c r="D299" s="4" t="e">
        <f>C299-#REF!</f>
        <v>#REF!</v>
      </c>
      <c r="E299" s="4" t="e">
        <f>C299/#REF!*100-100</f>
        <v>#REF!</v>
      </c>
      <c r="G299" s="67"/>
    </row>
    <row r="300" spans="1:7" x14ac:dyDescent="0.25">
      <c r="A300" s="18" t="s">
        <v>564</v>
      </c>
      <c r="B300" s="1" t="s">
        <v>565</v>
      </c>
      <c r="C300" s="57">
        <v>1350</v>
      </c>
      <c r="D300" s="4" t="e">
        <f>C300-#REF!</f>
        <v>#REF!</v>
      </c>
      <c r="E300" s="4" t="e">
        <f>C300/#REF!*100-100</f>
        <v>#REF!</v>
      </c>
      <c r="G300" s="67"/>
    </row>
    <row r="301" spans="1:7" x14ac:dyDescent="0.25">
      <c r="A301" s="18" t="s">
        <v>566</v>
      </c>
      <c r="B301" s="1" t="s">
        <v>567</v>
      </c>
      <c r="C301" s="57">
        <v>1350</v>
      </c>
      <c r="D301" s="4" t="e">
        <f>C301-#REF!</f>
        <v>#REF!</v>
      </c>
      <c r="E301" s="4" t="e">
        <f>C301/#REF!*100-100</f>
        <v>#REF!</v>
      </c>
      <c r="G301" s="67"/>
    </row>
    <row r="302" spans="1:7" x14ac:dyDescent="0.25">
      <c r="A302" s="18" t="s">
        <v>568</v>
      </c>
      <c r="B302" s="1" t="s">
        <v>569</v>
      </c>
      <c r="C302" s="57">
        <v>1350</v>
      </c>
      <c r="D302" s="4" t="e">
        <f>C302-#REF!</f>
        <v>#REF!</v>
      </c>
      <c r="E302" s="4" t="e">
        <f>C302/#REF!*100-100</f>
        <v>#REF!</v>
      </c>
      <c r="G302" s="67"/>
    </row>
    <row r="303" spans="1:7" x14ac:dyDescent="0.25">
      <c r="A303" s="18" t="s">
        <v>570</v>
      </c>
      <c r="B303" s="1" t="s">
        <v>571</v>
      </c>
      <c r="C303" s="57">
        <v>1350</v>
      </c>
      <c r="D303" s="4" t="e">
        <f>C303-#REF!</f>
        <v>#REF!</v>
      </c>
      <c r="E303" s="4" t="e">
        <f>C303/#REF!*100-100</f>
        <v>#REF!</v>
      </c>
      <c r="G303" s="67"/>
    </row>
    <row r="304" spans="1:7" x14ac:dyDescent="0.25">
      <c r="A304" s="18" t="s">
        <v>572</v>
      </c>
      <c r="B304" s="1" t="s">
        <v>573</v>
      </c>
      <c r="C304" s="57">
        <v>1350</v>
      </c>
      <c r="D304" s="4" t="e">
        <f>C304-#REF!</f>
        <v>#REF!</v>
      </c>
      <c r="E304" s="4" t="e">
        <f>C304/#REF!*100-100</f>
        <v>#REF!</v>
      </c>
      <c r="G304" s="67"/>
    </row>
    <row r="305" spans="1:7" x14ac:dyDescent="0.25">
      <c r="A305" s="18" t="s">
        <v>574</v>
      </c>
      <c r="B305" s="1" t="s">
        <v>575</v>
      </c>
      <c r="C305" s="57">
        <v>850</v>
      </c>
      <c r="D305" s="4" t="e">
        <f>C305-#REF!</f>
        <v>#REF!</v>
      </c>
      <c r="E305" s="4" t="e">
        <f>C305/#REF!*100-100</f>
        <v>#REF!</v>
      </c>
      <c r="G305" s="67"/>
    </row>
    <row r="306" spans="1:7" x14ac:dyDescent="0.25">
      <c r="A306" s="14" t="s">
        <v>576</v>
      </c>
      <c r="B306" s="15" t="s">
        <v>577</v>
      </c>
      <c r="C306" s="57"/>
      <c r="D306" s="4"/>
      <c r="E306" s="4"/>
      <c r="G306" s="67"/>
    </row>
    <row r="307" spans="1:7" ht="30" x14ac:dyDescent="0.25">
      <c r="A307" s="7" t="s">
        <v>578</v>
      </c>
      <c r="B307" s="2" t="s">
        <v>579</v>
      </c>
      <c r="C307" s="57">
        <v>650</v>
      </c>
      <c r="D307" s="4" t="e">
        <f>C307-#REF!</f>
        <v>#REF!</v>
      </c>
      <c r="E307" s="4" t="e">
        <f>C307/#REF!*100-100</f>
        <v>#REF!</v>
      </c>
      <c r="G307" s="67"/>
    </row>
    <row r="308" spans="1:7" ht="30" x14ac:dyDescent="0.25">
      <c r="A308" s="7" t="s">
        <v>580</v>
      </c>
      <c r="B308" s="2" t="s">
        <v>581</v>
      </c>
      <c r="C308" s="57">
        <v>450</v>
      </c>
      <c r="D308" s="4" t="e">
        <f>C308-#REF!</f>
        <v>#REF!</v>
      </c>
      <c r="E308" s="4" t="e">
        <f>C308/#REF!*100-100</f>
        <v>#REF!</v>
      </c>
      <c r="G308" s="67"/>
    </row>
    <row r="309" spans="1:7" x14ac:dyDescent="0.25">
      <c r="A309" s="7" t="s">
        <v>582</v>
      </c>
      <c r="B309" s="22" t="s">
        <v>583</v>
      </c>
      <c r="C309" s="57">
        <v>360</v>
      </c>
      <c r="D309" s="4" t="e">
        <f>C309-#REF!</f>
        <v>#REF!</v>
      </c>
      <c r="E309" s="4" t="e">
        <f>C309/#REF!*100-100</f>
        <v>#REF!</v>
      </c>
      <c r="G309" s="67"/>
    </row>
    <row r="310" spans="1:7" x14ac:dyDescent="0.25">
      <c r="A310" s="7" t="s">
        <v>584</v>
      </c>
      <c r="B310" s="2" t="s">
        <v>585</v>
      </c>
      <c r="C310" s="57">
        <v>360</v>
      </c>
      <c r="D310" s="4" t="e">
        <f>C310-#REF!</f>
        <v>#REF!</v>
      </c>
      <c r="E310" s="4" t="e">
        <f>C310/#REF!*100-100</f>
        <v>#REF!</v>
      </c>
      <c r="G310" s="67"/>
    </row>
    <row r="311" spans="1:7" x14ac:dyDescent="0.25">
      <c r="A311" s="14" t="s">
        <v>586</v>
      </c>
      <c r="B311" s="15" t="s">
        <v>587</v>
      </c>
      <c r="C311" s="57"/>
      <c r="D311" s="4"/>
      <c r="E311" s="4"/>
      <c r="G311" s="67"/>
    </row>
    <row r="312" spans="1:7" ht="30" x14ac:dyDescent="0.25">
      <c r="A312" s="7" t="s">
        <v>588</v>
      </c>
      <c r="B312" s="2" t="s">
        <v>589</v>
      </c>
      <c r="C312" s="57">
        <v>650</v>
      </c>
      <c r="D312" s="4" t="e">
        <f>C312-#REF!</f>
        <v>#REF!</v>
      </c>
      <c r="E312" s="4" t="e">
        <f>C312/#REF!*100-100</f>
        <v>#REF!</v>
      </c>
      <c r="G312" s="67"/>
    </row>
    <row r="313" spans="1:7" ht="30" x14ac:dyDescent="0.25">
      <c r="A313" s="7" t="s">
        <v>590</v>
      </c>
      <c r="B313" s="2" t="s">
        <v>591</v>
      </c>
      <c r="C313" s="57">
        <v>450</v>
      </c>
      <c r="D313" s="4" t="e">
        <f>C313-#REF!</f>
        <v>#REF!</v>
      </c>
      <c r="E313" s="4" t="e">
        <f>C313/#REF!*100-100</f>
        <v>#REF!</v>
      </c>
      <c r="G313" s="67"/>
    </row>
    <row r="314" spans="1:7" x14ac:dyDescent="0.25">
      <c r="A314" s="14" t="s">
        <v>592</v>
      </c>
      <c r="B314" s="15" t="s">
        <v>593</v>
      </c>
      <c r="C314" s="57"/>
      <c r="D314" s="4"/>
      <c r="E314" s="4"/>
      <c r="G314" s="67"/>
    </row>
    <row r="315" spans="1:7" ht="30" x14ac:dyDescent="0.25">
      <c r="A315" s="7" t="s">
        <v>594</v>
      </c>
      <c r="B315" s="2" t="s">
        <v>595</v>
      </c>
      <c r="C315" s="57">
        <v>650</v>
      </c>
      <c r="D315" s="4" t="e">
        <f>C315-#REF!</f>
        <v>#REF!</v>
      </c>
      <c r="E315" s="4" t="e">
        <f>C315/#REF!*100-100</f>
        <v>#REF!</v>
      </c>
      <c r="G315" s="67"/>
    </row>
    <row r="316" spans="1:7" ht="30" x14ac:dyDescent="0.25">
      <c r="A316" s="7" t="s">
        <v>596</v>
      </c>
      <c r="B316" s="2" t="s">
        <v>597</v>
      </c>
      <c r="C316" s="57">
        <v>450</v>
      </c>
      <c r="D316" s="4" t="e">
        <f>C316-#REF!</f>
        <v>#REF!</v>
      </c>
      <c r="E316" s="4" t="e">
        <f>C316/#REF!*100-100</f>
        <v>#REF!</v>
      </c>
      <c r="G316" s="67"/>
    </row>
    <row r="317" spans="1:7" x14ac:dyDescent="0.25">
      <c r="A317" s="18" t="s">
        <v>598</v>
      </c>
      <c r="B317" s="1" t="s">
        <v>599</v>
      </c>
      <c r="C317" s="57">
        <v>310</v>
      </c>
      <c r="D317" s="4" t="e">
        <f>C317-#REF!</f>
        <v>#REF!</v>
      </c>
      <c r="E317" s="4" t="e">
        <f>C317/#REF!*100-100</f>
        <v>#REF!</v>
      </c>
      <c r="G317" s="67"/>
    </row>
    <row r="318" spans="1:7" x14ac:dyDescent="0.25">
      <c r="A318" s="18" t="s">
        <v>600</v>
      </c>
      <c r="B318" s="1" t="s">
        <v>601</v>
      </c>
      <c r="C318" s="57">
        <v>650</v>
      </c>
      <c r="D318" s="4" t="e">
        <f>C318-#REF!</f>
        <v>#REF!</v>
      </c>
      <c r="E318" s="4" t="e">
        <f>C318/#REF!*100-100</f>
        <v>#REF!</v>
      </c>
      <c r="G318" s="67"/>
    </row>
    <row r="319" spans="1:7" x14ac:dyDescent="0.25">
      <c r="A319" s="18" t="s">
        <v>602</v>
      </c>
      <c r="B319" s="1" t="s">
        <v>603</v>
      </c>
      <c r="C319" s="57">
        <v>1930</v>
      </c>
      <c r="D319" s="4" t="e">
        <f>C319-#REF!</f>
        <v>#REF!</v>
      </c>
      <c r="E319" s="4" t="e">
        <f>C319/#REF!*100-100</f>
        <v>#REF!</v>
      </c>
      <c r="G319" s="67"/>
    </row>
    <row r="320" spans="1:7" x14ac:dyDescent="0.25">
      <c r="A320" s="7" t="s">
        <v>604</v>
      </c>
      <c r="B320" s="2" t="s">
        <v>605</v>
      </c>
      <c r="C320" s="57">
        <v>1600</v>
      </c>
      <c r="D320" s="4" t="e">
        <f>C320-#REF!</f>
        <v>#REF!</v>
      </c>
      <c r="E320" s="4" t="e">
        <f>C320/#REF!*100-100</f>
        <v>#REF!</v>
      </c>
      <c r="G320" s="67"/>
    </row>
    <row r="321" spans="1:7" x14ac:dyDescent="0.25">
      <c r="A321" s="18" t="s">
        <v>606</v>
      </c>
      <c r="B321" s="1" t="s">
        <v>607</v>
      </c>
      <c r="C321" s="57">
        <v>310</v>
      </c>
      <c r="D321" s="4" t="e">
        <f>C321-#REF!</f>
        <v>#REF!</v>
      </c>
      <c r="E321" s="4" t="e">
        <f>C321/#REF!*100-100</f>
        <v>#REF!</v>
      </c>
      <c r="G321" s="67"/>
    </row>
    <row r="322" spans="1:7" x14ac:dyDescent="0.25">
      <c r="A322" s="18" t="s">
        <v>608</v>
      </c>
      <c r="B322" s="1" t="s">
        <v>609</v>
      </c>
      <c r="C322" s="57">
        <v>310</v>
      </c>
      <c r="D322" s="4" t="e">
        <f>C322-#REF!</f>
        <v>#REF!</v>
      </c>
      <c r="E322" s="4" t="e">
        <f>C322/#REF!*100-100</f>
        <v>#REF!</v>
      </c>
      <c r="G322" s="67"/>
    </row>
    <row r="323" spans="1:7" x14ac:dyDescent="0.25">
      <c r="A323" s="18" t="s">
        <v>610</v>
      </c>
      <c r="B323" s="1" t="s">
        <v>611</v>
      </c>
      <c r="C323" s="57">
        <v>310</v>
      </c>
      <c r="D323" s="4" t="e">
        <f>C323-#REF!</f>
        <v>#REF!</v>
      </c>
      <c r="E323" s="4" t="e">
        <f>C323/#REF!*100-100</f>
        <v>#REF!</v>
      </c>
      <c r="G323" s="67"/>
    </row>
    <row r="324" spans="1:7" x14ac:dyDescent="0.25">
      <c r="A324" s="14" t="s">
        <v>612</v>
      </c>
      <c r="B324" s="15" t="s">
        <v>613</v>
      </c>
      <c r="C324" s="57"/>
      <c r="D324" s="4"/>
      <c r="E324" s="4"/>
      <c r="G324" s="67"/>
    </row>
    <row r="325" spans="1:7" ht="30" x14ac:dyDescent="0.25">
      <c r="A325" s="7" t="s">
        <v>614</v>
      </c>
      <c r="B325" s="2" t="s">
        <v>615</v>
      </c>
      <c r="C325" s="57">
        <v>650</v>
      </c>
      <c r="D325" s="4" t="e">
        <f>C325-#REF!</f>
        <v>#REF!</v>
      </c>
      <c r="E325" s="4" t="e">
        <f>C325/#REF!*100-100</f>
        <v>#REF!</v>
      </c>
      <c r="G325" s="67"/>
    </row>
    <row r="326" spans="1:7" ht="30" x14ac:dyDescent="0.25">
      <c r="A326" s="7" t="s">
        <v>616</v>
      </c>
      <c r="B326" s="2" t="s">
        <v>617</v>
      </c>
      <c r="C326" s="57">
        <v>450</v>
      </c>
      <c r="D326" s="4" t="e">
        <f>C326-#REF!</f>
        <v>#REF!</v>
      </c>
      <c r="E326" s="4" t="e">
        <f>C326/#REF!*100-100</f>
        <v>#REF!</v>
      </c>
      <c r="G326" s="67"/>
    </row>
    <row r="327" spans="1:7" x14ac:dyDescent="0.25">
      <c r="A327" s="18" t="s">
        <v>618</v>
      </c>
      <c r="B327" s="1" t="s">
        <v>619</v>
      </c>
      <c r="C327" s="57">
        <v>360</v>
      </c>
      <c r="D327" s="4" t="e">
        <f>C327-#REF!</f>
        <v>#REF!</v>
      </c>
      <c r="E327" s="4" t="e">
        <f>C327/#REF!*100-100</f>
        <v>#REF!</v>
      </c>
      <c r="G327" s="67"/>
    </row>
    <row r="328" spans="1:7" x14ac:dyDescent="0.25">
      <c r="A328" s="18" t="s">
        <v>620</v>
      </c>
      <c r="B328" s="1" t="s">
        <v>621</v>
      </c>
      <c r="C328" s="57">
        <v>200</v>
      </c>
      <c r="D328" s="4" t="e">
        <f>C328-#REF!</f>
        <v>#REF!</v>
      </c>
      <c r="E328" s="4" t="e">
        <f>C328/#REF!*100-100</f>
        <v>#REF!</v>
      </c>
      <c r="G328" s="67"/>
    </row>
    <row r="329" spans="1:7" x14ac:dyDescent="0.25">
      <c r="A329" s="18" t="s">
        <v>622</v>
      </c>
      <c r="B329" s="1" t="s">
        <v>623</v>
      </c>
      <c r="C329" s="57">
        <v>610</v>
      </c>
      <c r="D329" s="4" t="e">
        <f>C329-#REF!</f>
        <v>#REF!</v>
      </c>
      <c r="E329" s="4" t="e">
        <f>C329/#REF!*100-100</f>
        <v>#REF!</v>
      </c>
      <c r="G329" s="67"/>
    </row>
    <row r="330" spans="1:7" x14ac:dyDescent="0.25">
      <c r="A330" s="18" t="s">
        <v>624</v>
      </c>
      <c r="B330" s="1" t="s">
        <v>625</v>
      </c>
      <c r="C330" s="57">
        <v>200</v>
      </c>
      <c r="D330" s="4" t="e">
        <f>C330-#REF!</f>
        <v>#REF!</v>
      </c>
      <c r="E330" s="4" t="e">
        <f>C330/#REF!*100-100</f>
        <v>#REF!</v>
      </c>
      <c r="G330" s="67"/>
    </row>
    <row r="331" spans="1:7" x14ac:dyDescent="0.25">
      <c r="A331" s="18" t="s">
        <v>626</v>
      </c>
      <c r="B331" s="1" t="s">
        <v>627</v>
      </c>
      <c r="C331" s="57">
        <v>360</v>
      </c>
      <c r="D331" s="4" t="e">
        <f>C331-#REF!</f>
        <v>#REF!</v>
      </c>
      <c r="E331" s="4" t="e">
        <f>C331/#REF!*100-100</f>
        <v>#REF!</v>
      </c>
      <c r="G331" s="67"/>
    </row>
    <row r="332" spans="1:7" x14ac:dyDescent="0.25">
      <c r="A332" s="18" t="s">
        <v>628</v>
      </c>
      <c r="B332" s="1" t="s">
        <v>629</v>
      </c>
      <c r="C332" s="57">
        <v>250</v>
      </c>
      <c r="D332" s="4" t="e">
        <f>C332-#REF!</f>
        <v>#REF!</v>
      </c>
      <c r="E332" s="4" t="e">
        <f>C332/#REF!*100-100</f>
        <v>#REF!</v>
      </c>
      <c r="G332" s="67"/>
    </row>
    <row r="333" spans="1:7" x14ac:dyDescent="0.25">
      <c r="A333" s="14" t="s">
        <v>630</v>
      </c>
      <c r="B333" s="15" t="s">
        <v>631</v>
      </c>
      <c r="C333" s="57"/>
      <c r="D333" s="4"/>
      <c r="E333" s="4"/>
      <c r="G333" s="67"/>
    </row>
    <row r="334" spans="1:7" x14ac:dyDescent="0.25">
      <c r="A334" s="18" t="s">
        <v>632</v>
      </c>
      <c r="B334" s="1" t="s">
        <v>633</v>
      </c>
      <c r="C334" s="57">
        <v>1100</v>
      </c>
      <c r="D334" s="4" t="e">
        <f>C334-#REF!</f>
        <v>#REF!</v>
      </c>
      <c r="E334" s="4" t="e">
        <f>C334/#REF!*100-100</f>
        <v>#REF!</v>
      </c>
      <c r="G334" s="67"/>
    </row>
    <row r="335" spans="1:7" x14ac:dyDescent="0.25">
      <c r="A335" s="18" t="s">
        <v>634</v>
      </c>
      <c r="B335" s="1" t="s">
        <v>635</v>
      </c>
      <c r="C335" s="57">
        <v>550</v>
      </c>
      <c r="D335" s="4" t="e">
        <f>C335-#REF!</f>
        <v>#REF!</v>
      </c>
      <c r="E335" s="4" t="e">
        <f>C335/#REF!*100-100</f>
        <v>#REF!</v>
      </c>
      <c r="G335" s="67"/>
    </row>
    <row r="336" spans="1:7" x14ac:dyDescent="0.25">
      <c r="A336" s="18" t="s">
        <v>636</v>
      </c>
      <c r="B336" s="1" t="s">
        <v>637</v>
      </c>
      <c r="C336" s="57">
        <v>250</v>
      </c>
      <c r="D336" s="4" t="e">
        <f>C336-#REF!</f>
        <v>#REF!</v>
      </c>
      <c r="E336" s="4" t="e">
        <f>C336/#REF!*100-100</f>
        <v>#REF!</v>
      </c>
      <c r="G336" s="67"/>
    </row>
    <row r="337" spans="1:7" ht="30" x14ac:dyDescent="0.25">
      <c r="A337" s="7" t="s">
        <v>638</v>
      </c>
      <c r="B337" s="2" t="s">
        <v>639</v>
      </c>
      <c r="C337" s="57">
        <v>200</v>
      </c>
      <c r="D337" s="4" t="e">
        <f>C337-#REF!</f>
        <v>#REF!</v>
      </c>
      <c r="E337" s="4" t="e">
        <f>C337/#REF!*100-100</f>
        <v>#REF!</v>
      </c>
      <c r="G337" s="67"/>
    </row>
    <row r="338" spans="1:7" x14ac:dyDescent="0.25">
      <c r="A338" s="18" t="s">
        <v>640</v>
      </c>
      <c r="B338" s="1" t="s">
        <v>641</v>
      </c>
      <c r="C338" s="57">
        <v>200</v>
      </c>
      <c r="D338" s="4" t="e">
        <f>C338-#REF!</f>
        <v>#REF!</v>
      </c>
      <c r="E338" s="4" t="e">
        <f>C338/#REF!*100-100</f>
        <v>#REF!</v>
      </c>
      <c r="G338" s="67"/>
    </row>
    <row r="339" spans="1:7" x14ac:dyDescent="0.25">
      <c r="A339" s="18" t="s">
        <v>642</v>
      </c>
      <c r="B339" s="1" t="s">
        <v>643</v>
      </c>
      <c r="C339" s="57">
        <v>250</v>
      </c>
      <c r="D339" s="4" t="e">
        <f>C339-#REF!</f>
        <v>#REF!</v>
      </c>
      <c r="E339" s="4" t="e">
        <f>C339/#REF!*100-100</f>
        <v>#REF!</v>
      </c>
      <c r="G339" s="67"/>
    </row>
    <row r="340" spans="1:7" x14ac:dyDescent="0.25">
      <c r="A340" s="18" t="s">
        <v>644</v>
      </c>
      <c r="B340" s="1" t="s">
        <v>645</v>
      </c>
      <c r="C340" s="57">
        <v>650</v>
      </c>
      <c r="D340" s="4" t="e">
        <f>C340-#REF!</f>
        <v>#REF!</v>
      </c>
      <c r="E340" s="4" t="e">
        <f>C340/#REF!*100-100</f>
        <v>#REF!</v>
      </c>
      <c r="G340" s="67"/>
    </row>
    <row r="341" spans="1:7" x14ac:dyDescent="0.25">
      <c r="A341" s="10" t="s">
        <v>646</v>
      </c>
      <c r="B341" s="1" t="s">
        <v>647</v>
      </c>
      <c r="C341" s="57">
        <v>1450</v>
      </c>
      <c r="D341" s="4" t="e">
        <f>C341-#REF!</f>
        <v>#REF!</v>
      </c>
      <c r="E341" s="4" t="e">
        <f>C341/#REF!*100-100</f>
        <v>#REF!</v>
      </c>
      <c r="G341" s="67"/>
    </row>
    <row r="342" spans="1:7" x14ac:dyDescent="0.25">
      <c r="A342" s="14" t="s">
        <v>648</v>
      </c>
      <c r="B342" s="15" t="s">
        <v>649</v>
      </c>
      <c r="C342" s="57"/>
      <c r="D342" s="4"/>
      <c r="E342" s="4"/>
      <c r="G342" s="67"/>
    </row>
    <row r="343" spans="1:7" ht="30" x14ac:dyDescent="0.25">
      <c r="A343" s="7" t="s">
        <v>650</v>
      </c>
      <c r="B343" s="2" t="s">
        <v>651</v>
      </c>
      <c r="C343" s="57">
        <v>650</v>
      </c>
      <c r="D343" s="4" t="e">
        <f>C343-#REF!</f>
        <v>#REF!</v>
      </c>
      <c r="E343" s="4" t="e">
        <f>C343/#REF!*100-100</f>
        <v>#REF!</v>
      </c>
      <c r="G343" s="67"/>
    </row>
    <row r="344" spans="1:7" ht="30" x14ac:dyDescent="0.25">
      <c r="A344" s="7" t="s">
        <v>652</v>
      </c>
      <c r="B344" s="2" t="s">
        <v>653</v>
      </c>
      <c r="C344" s="57">
        <v>450</v>
      </c>
      <c r="D344" s="4" t="e">
        <f>C344-#REF!</f>
        <v>#REF!</v>
      </c>
      <c r="E344" s="4" t="e">
        <f>C344/#REF!*100-100</f>
        <v>#REF!</v>
      </c>
      <c r="G344" s="67"/>
    </row>
    <row r="345" spans="1:7" x14ac:dyDescent="0.25">
      <c r="A345" s="14" t="s">
        <v>654</v>
      </c>
      <c r="B345" s="15" t="s">
        <v>655</v>
      </c>
      <c r="C345" s="57"/>
      <c r="D345" s="4"/>
      <c r="E345" s="4"/>
      <c r="G345" s="67"/>
    </row>
    <row r="346" spans="1:7" ht="30" x14ac:dyDescent="0.25">
      <c r="A346" s="7" t="s">
        <v>656</v>
      </c>
      <c r="B346" s="1" t="s">
        <v>1547</v>
      </c>
      <c r="C346" s="57">
        <v>650</v>
      </c>
      <c r="D346" s="4" t="e">
        <f>C346-#REF!</f>
        <v>#REF!</v>
      </c>
      <c r="E346" s="4" t="e">
        <f>C346/#REF!*100-100</f>
        <v>#REF!</v>
      </c>
      <c r="G346" s="67"/>
    </row>
    <row r="347" spans="1:7" ht="30" x14ac:dyDescent="0.25">
      <c r="A347" s="7" t="s">
        <v>657</v>
      </c>
      <c r="B347" s="1" t="s">
        <v>1566</v>
      </c>
      <c r="C347" s="57">
        <v>450</v>
      </c>
      <c r="D347" s="4" t="e">
        <f>C347-#REF!</f>
        <v>#REF!</v>
      </c>
      <c r="E347" s="4" t="e">
        <f>C347/#REF!*100-100</f>
        <v>#REF!</v>
      </c>
      <c r="G347" s="67"/>
    </row>
    <row r="348" spans="1:7" x14ac:dyDescent="0.25">
      <c r="A348" s="111"/>
      <c r="B348" s="110" t="s">
        <v>1539</v>
      </c>
      <c r="C348" s="106"/>
      <c r="D348" s="4"/>
      <c r="E348" s="4"/>
      <c r="G348" s="67"/>
    </row>
    <row r="349" spans="1:7" ht="30" x14ac:dyDescent="0.25">
      <c r="A349" s="47" t="s">
        <v>1540</v>
      </c>
      <c r="B349" s="26" t="s">
        <v>1541</v>
      </c>
      <c r="C349" s="57">
        <v>1250</v>
      </c>
      <c r="D349" s="4" t="e">
        <f>C349-#REF!</f>
        <v>#REF!</v>
      </c>
      <c r="E349" s="4" t="e">
        <f>C349/#REF!*100-100</f>
        <v>#REF!</v>
      </c>
      <c r="G349" s="67"/>
    </row>
    <row r="350" spans="1:7" x14ac:dyDescent="0.25">
      <c r="A350" s="14" t="s">
        <v>659</v>
      </c>
      <c r="B350" s="15" t="s">
        <v>660</v>
      </c>
      <c r="C350" s="57"/>
      <c r="D350" s="4"/>
      <c r="E350" s="4"/>
      <c r="F350" s="49"/>
      <c r="G350" s="67"/>
    </row>
    <row r="351" spans="1:7" ht="30" x14ac:dyDescent="0.25">
      <c r="A351" s="7" t="s">
        <v>661</v>
      </c>
      <c r="B351" s="2" t="s">
        <v>662</v>
      </c>
      <c r="C351" s="57">
        <v>1940</v>
      </c>
      <c r="D351" s="4" t="e">
        <f>C351-#REF!</f>
        <v>#REF!</v>
      </c>
      <c r="E351" s="4" t="e">
        <f>C351/#REF!*100-100</f>
        <v>#REF!</v>
      </c>
      <c r="F351" s="49"/>
      <c r="G351" s="67"/>
    </row>
    <row r="352" spans="1:7" ht="30" x14ac:dyDescent="0.25">
      <c r="A352" s="7" t="s">
        <v>663</v>
      </c>
      <c r="B352" s="2" t="s">
        <v>664</v>
      </c>
      <c r="C352" s="57">
        <v>1940</v>
      </c>
      <c r="D352" s="4" t="e">
        <f>C352-#REF!</f>
        <v>#REF!</v>
      </c>
      <c r="E352" s="4" t="e">
        <f>C352/#REF!*100-100</f>
        <v>#REF!</v>
      </c>
      <c r="F352" s="49"/>
      <c r="G352" s="67"/>
    </row>
    <row r="353" spans="1:7" x14ac:dyDescent="0.25">
      <c r="A353" s="14" t="s">
        <v>665</v>
      </c>
      <c r="B353" s="15" t="s">
        <v>666</v>
      </c>
      <c r="C353" s="57"/>
      <c r="D353" s="4"/>
      <c r="E353" s="4"/>
      <c r="G353" s="67"/>
    </row>
    <row r="354" spans="1:7" ht="30" x14ac:dyDescent="0.25">
      <c r="A354" s="7" t="s">
        <v>667</v>
      </c>
      <c r="B354" s="2" t="s">
        <v>668</v>
      </c>
      <c r="C354" s="57">
        <v>650</v>
      </c>
      <c r="D354" s="4" t="e">
        <f>C354-#REF!</f>
        <v>#REF!</v>
      </c>
      <c r="E354" s="4" t="e">
        <f>C354/#REF!*100-100</f>
        <v>#REF!</v>
      </c>
      <c r="G354" s="67"/>
    </row>
    <row r="355" spans="1:7" ht="30" x14ac:dyDescent="0.25">
      <c r="A355" s="7" t="s">
        <v>669</v>
      </c>
      <c r="B355" s="2" t="s">
        <v>670</v>
      </c>
      <c r="C355" s="57">
        <v>450</v>
      </c>
      <c r="D355" s="4" t="e">
        <f>C355-#REF!</f>
        <v>#REF!</v>
      </c>
      <c r="E355" s="4" t="e">
        <f>C355/#REF!*100-100</f>
        <v>#REF!</v>
      </c>
      <c r="G355" s="67"/>
    </row>
    <row r="356" spans="1:7" x14ac:dyDescent="0.25">
      <c r="A356" s="18" t="s">
        <v>671</v>
      </c>
      <c r="B356" s="1" t="s">
        <v>672</v>
      </c>
      <c r="C356" s="57">
        <v>700</v>
      </c>
      <c r="D356" s="4" t="e">
        <f>C356-#REF!</f>
        <v>#REF!</v>
      </c>
      <c r="E356" s="4" t="e">
        <f>C356/#REF!*100-100</f>
        <v>#REF!</v>
      </c>
      <c r="G356" s="67"/>
    </row>
    <row r="357" spans="1:7" x14ac:dyDescent="0.25">
      <c r="A357" s="14" t="s">
        <v>673</v>
      </c>
      <c r="B357" s="15" t="s">
        <v>674</v>
      </c>
      <c r="C357" s="57"/>
      <c r="D357" s="4"/>
      <c r="E357" s="4"/>
      <c r="G357" s="67"/>
    </row>
    <row r="358" spans="1:7" ht="30" x14ac:dyDescent="0.25">
      <c r="A358" s="7" t="s">
        <v>675</v>
      </c>
      <c r="B358" s="2" t="s">
        <v>676</v>
      </c>
      <c r="C358" s="57">
        <v>650</v>
      </c>
      <c r="D358" s="4" t="e">
        <f>C358-#REF!</f>
        <v>#REF!</v>
      </c>
      <c r="E358" s="4" t="e">
        <f>C358/#REF!*100-100</f>
        <v>#REF!</v>
      </c>
      <c r="G358" s="67"/>
    </row>
    <row r="359" spans="1:7" ht="30" x14ac:dyDescent="0.25">
      <c r="A359" s="7" t="s">
        <v>677</v>
      </c>
      <c r="B359" s="2" t="s">
        <v>678</v>
      </c>
      <c r="C359" s="57">
        <v>450</v>
      </c>
      <c r="D359" s="4" t="e">
        <f>C359-#REF!</f>
        <v>#REF!</v>
      </c>
      <c r="E359" s="4" t="e">
        <f>C359/#REF!*100-100</f>
        <v>#REF!</v>
      </c>
      <c r="G359" s="67"/>
    </row>
    <row r="360" spans="1:7" x14ac:dyDescent="0.25">
      <c r="A360" s="14" t="s">
        <v>679</v>
      </c>
      <c r="B360" s="15" t="s">
        <v>680</v>
      </c>
      <c r="C360" s="57"/>
      <c r="D360" s="4"/>
      <c r="E360" s="4"/>
      <c r="G360" s="67"/>
    </row>
    <row r="361" spans="1:7" ht="30" x14ac:dyDescent="0.25">
      <c r="A361" s="7" t="s">
        <v>681</v>
      </c>
      <c r="B361" s="2" t="s">
        <v>682</v>
      </c>
      <c r="C361" s="57">
        <v>650</v>
      </c>
      <c r="D361" s="4" t="e">
        <f>C361-#REF!</f>
        <v>#REF!</v>
      </c>
      <c r="E361" s="4" t="e">
        <f>C361/#REF!*100-100</f>
        <v>#REF!</v>
      </c>
      <c r="G361" s="67"/>
    </row>
    <row r="362" spans="1:7" ht="30" x14ac:dyDescent="0.25">
      <c r="A362" s="7" t="s">
        <v>683</v>
      </c>
      <c r="B362" s="2" t="s">
        <v>684</v>
      </c>
      <c r="C362" s="57">
        <v>450</v>
      </c>
      <c r="D362" s="4" t="e">
        <f>C362-#REF!</f>
        <v>#REF!</v>
      </c>
      <c r="E362" s="4" t="e">
        <f>C362/#REF!*100-100</f>
        <v>#REF!</v>
      </c>
      <c r="G362" s="67"/>
    </row>
    <row r="363" spans="1:7" x14ac:dyDescent="0.25">
      <c r="A363" s="14" t="s">
        <v>685</v>
      </c>
      <c r="B363" s="15" t="s">
        <v>686</v>
      </c>
      <c r="C363" s="57"/>
      <c r="D363" s="4"/>
      <c r="E363" s="4"/>
      <c r="G363" s="67"/>
    </row>
    <row r="364" spans="1:7" ht="30" x14ac:dyDescent="0.25">
      <c r="A364" s="7" t="s">
        <v>687</v>
      </c>
      <c r="B364" s="2" t="s">
        <v>688</v>
      </c>
      <c r="C364" s="57">
        <v>650</v>
      </c>
      <c r="D364" s="4" t="e">
        <f>C364-#REF!</f>
        <v>#REF!</v>
      </c>
      <c r="E364" s="4" t="e">
        <f>C364/#REF!*100-100</f>
        <v>#REF!</v>
      </c>
      <c r="G364" s="67"/>
    </row>
    <row r="365" spans="1:7" ht="30" x14ac:dyDescent="0.25">
      <c r="A365" s="7" t="s">
        <v>689</v>
      </c>
      <c r="B365" s="2" t="s">
        <v>690</v>
      </c>
      <c r="C365" s="57">
        <v>450</v>
      </c>
      <c r="D365" s="4" t="e">
        <f>C365-#REF!</f>
        <v>#REF!</v>
      </c>
      <c r="E365" s="4" t="e">
        <f>C365/#REF!*100-100</f>
        <v>#REF!</v>
      </c>
      <c r="G365" s="67"/>
    </row>
    <row r="366" spans="1:7" x14ac:dyDescent="0.25">
      <c r="A366" s="14" t="s">
        <v>691</v>
      </c>
      <c r="B366" s="15" t="s">
        <v>692</v>
      </c>
      <c r="C366" s="57"/>
      <c r="D366" s="4"/>
      <c r="E366" s="4"/>
      <c r="G366" s="67"/>
    </row>
    <row r="367" spans="1:7" x14ac:dyDescent="0.25">
      <c r="A367" s="7" t="s">
        <v>693</v>
      </c>
      <c r="B367" s="2" t="s">
        <v>694</v>
      </c>
      <c r="C367" s="57">
        <v>610</v>
      </c>
      <c r="D367" s="4" t="e">
        <f>C367-#REF!</f>
        <v>#REF!</v>
      </c>
      <c r="E367" s="4" t="e">
        <f>C367/#REF!*100-100</f>
        <v>#REF!</v>
      </c>
      <c r="G367" s="67"/>
    </row>
    <row r="368" spans="1:7" x14ac:dyDescent="0.25">
      <c r="A368" s="7" t="s">
        <v>695</v>
      </c>
      <c r="B368" s="2" t="s">
        <v>696</v>
      </c>
      <c r="C368" s="57">
        <v>1820</v>
      </c>
      <c r="D368" s="4" t="e">
        <f>C368-#REF!</f>
        <v>#REF!</v>
      </c>
      <c r="E368" s="4" t="e">
        <f>C368/#REF!*100-100</f>
        <v>#REF!</v>
      </c>
      <c r="G368" s="67"/>
    </row>
    <row r="369" spans="1:7" x14ac:dyDescent="0.25">
      <c r="A369" s="55" t="s">
        <v>697</v>
      </c>
      <c r="B369" s="56" t="s">
        <v>698</v>
      </c>
      <c r="C369" s="57"/>
      <c r="D369" s="4"/>
      <c r="E369" s="4"/>
      <c r="G369" s="67"/>
    </row>
    <row r="370" spans="1:7" ht="30" x14ac:dyDescent="0.25">
      <c r="A370" s="58" t="s">
        <v>699</v>
      </c>
      <c r="B370" s="59" t="s">
        <v>700</v>
      </c>
      <c r="C370" s="57">
        <v>1100</v>
      </c>
      <c r="D370" s="4" t="e">
        <f>C370-#REF!</f>
        <v>#REF!</v>
      </c>
      <c r="E370" s="4" t="e">
        <f>C370/#REF!*100-100</f>
        <v>#REF!</v>
      </c>
      <c r="G370" s="67"/>
    </row>
    <row r="371" spans="1:7" ht="30" x14ac:dyDescent="0.25">
      <c r="A371" s="58" t="s">
        <v>701</v>
      </c>
      <c r="B371" s="59" t="s">
        <v>702</v>
      </c>
      <c r="C371" s="57">
        <v>550</v>
      </c>
      <c r="D371" s="4" t="e">
        <f>C371-#REF!</f>
        <v>#REF!</v>
      </c>
      <c r="E371" s="4" t="e">
        <f>C371/#REF!*100-100</f>
        <v>#REF!</v>
      </c>
      <c r="G371" s="67"/>
    </row>
    <row r="372" spans="1:7" ht="30" x14ac:dyDescent="0.25">
      <c r="A372" s="58" t="s">
        <v>703</v>
      </c>
      <c r="B372" s="59" t="s">
        <v>704</v>
      </c>
      <c r="C372" s="57">
        <v>1650</v>
      </c>
      <c r="D372" s="4" t="e">
        <f>C372-#REF!</f>
        <v>#REF!</v>
      </c>
      <c r="E372" s="4" t="e">
        <f>C372/#REF!*100-100</f>
        <v>#REF!</v>
      </c>
      <c r="G372" s="67"/>
    </row>
    <row r="373" spans="1:7" ht="30" x14ac:dyDescent="0.25">
      <c r="A373" s="58" t="s">
        <v>705</v>
      </c>
      <c r="B373" s="59" t="s">
        <v>706</v>
      </c>
      <c r="C373" s="57">
        <v>1100</v>
      </c>
      <c r="D373" s="4" t="e">
        <f>C373-#REF!</f>
        <v>#REF!</v>
      </c>
      <c r="E373" s="4" t="e">
        <f>C373/#REF!*100-100</f>
        <v>#REF!</v>
      </c>
      <c r="G373" s="67"/>
    </row>
    <row r="374" spans="1:7" x14ac:dyDescent="0.25">
      <c r="A374" s="60" t="s">
        <v>707</v>
      </c>
      <c r="B374" s="61" t="s">
        <v>708</v>
      </c>
      <c r="C374" s="57">
        <v>250</v>
      </c>
      <c r="D374" s="4" t="e">
        <f>C374-#REF!</f>
        <v>#REF!</v>
      </c>
      <c r="E374" s="4" t="e">
        <f>C374/#REF!*100-100</f>
        <v>#REF!</v>
      </c>
      <c r="G374" s="67"/>
    </row>
    <row r="375" spans="1:7" x14ac:dyDescent="0.25">
      <c r="A375" s="60" t="s">
        <v>709</v>
      </c>
      <c r="B375" s="61" t="s">
        <v>710</v>
      </c>
      <c r="C375" s="57">
        <v>24300</v>
      </c>
      <c r="D375" s="4" t="e">
        <f>C375-#REF!</f>
        <v>#REF!</v>
      </c>
      <c r="E375" s="4" t="e">
        <f>C375/#REF!*100-100</f>
        <v>#REF!</v>
      </c>
      <c r="G375" s="67"/>
    </row>
    <row r="376" spans="1:7" x14ac:dyDescent="0.25">
      <c r="A376" s="58" t="s">
        <v>711</v>
      </c>
      <c r="B376" s="59" t="s">
        <v>712</v>
      </c>
      <c r="C376" s="57">
        <v>200</v>
      </c>
      <c r="D376" s="4" t="e">
        <f>C376-#REF!</f>
        <v>#REF!</v>
      </c>
      <c r="E376" s="4" t="e">
        <f>C376/#REF!*100-100</f>
        <v>#REF!</v>
      </c>
      <c r="G376" s="67"/>
    </row>
    <row r="377" spans="1:7" x14ac:dyDescent="0.25">
      <c r="A377" s="58" t="s">
        <v>713</v>
      </c>
      <c r="B377" s="59" t="s">
        <v>714</v>
      </c>
      <c r="C377" s="57">
        <v>200</v>
      </c>
      <c r="D377" s="4" t="e">
        <f>C377-#REF!</f>
        <v>#REF!</v>
      </c>
      <c r="E377" s="4" t="e">
        <f>C377/#REF!*100-100</f>
        <v>#REF!</v>
      </c>
      <c r="G377" s="67"/>
    </row>
    <row r="378" spans="1:7" x14ac:dyDescent="0.25">
      <c r="A378" s="58" t="s">
        <v>715</v>
      </c>
      <c r="B378" s="59" t="s">
        <v>716</v>
      </c>
      <c r="C378" s="57">
        <v>170</v>
      </c>
      <c r="D378" s="4" t="e">
        <f>C378-#REF!</f>
        <v>#REF!</v>
      </c>
      <c r="E378" s="4" t="e">
        <f>C378/#REF!*100-100</f>
        <v>#REF!</v>
      </c>
      <c r="G378" s="67"/>
    </row>
    <row r="379" spans="1:7" x14ac:dyDescent="0.25">
      <c r="A379" s="58" t="s">
        <v>717</v>
      </c>
      <c r="B379" s="62" t="s">
        <v>718</v>
      </c>
      <c r="C379" s="57">
        <v>200</v>
      </c>
      <c r="D379" s="4" t="e">
        <f>C379-#REF!</f>
        <v>#REF!</v>
      </c>
      <c r="E379" s="4" t="e">
        <f>C379/#REF!*100-100</f>
        <v>#REF!</v>
      </c>
      <c r="G379" s="67"/>
    </row>
    <row r="380" spans="1:7" x14ac:dyDescent="0.25">
      <c r="A380" s="58" t="s">
        <v>719</v>
      </c>
      <c r="B380" s="62" t="s">
        <v>720</v>
      </c>
      <c r="C380" s="57">
        <v>660</v>
      </c>
      <c r="D380" s="4" t="e">
        <f>C380-#REF!</f>
        <v>#REF!</v>
      </c>
      <c r="E380" s="4" t="e">
        <f>C380/#REF!*100-100</f>
        <v>#REF!</v>
      </c>
      <c r="G380" s="67"/>
    </row>
    <row r="381" spans="1:7" x14ac:dyDescent="0.25">
      <c r="A381" s="58" t="s">
        <v>721</v>
      </c>
      <c r="B381" s="62" t="s">
        <v>722</v>
      </c>
      <c r="C381" s="57">
        <v>1270</v>
      </c>
      <c r="D381" s="4" t="e">
        <f>C381-#REF!</f>
        <v>#REF!</v>
      </c>
      <c r="E381" s="4" t="e">
        <f>C381/#REF!*100-100</f>
        <v>#REF!</v>
      </c>
      <c r="G381" s="67"/>
    </row>
    <row r="382" spans="1:7" ht="30" x14ac:dyDescent="0.25">
      <c r="A382" s="58" t="s">
        <v>723</v>
      </c>
      <c r="B382" s="62" t="s">
        <v>724</v>
      </c>
      <c r="C382" s="57">
        <v>24300</v>
      </c>
      <c r="D382" s="4" t="e">
        <f>C382-#REF!</f>
        <v>#REF!</v>
      </c>
      <c r="E382" s="4" t="e">
        <f>C382/#REF!*100-100</f>
        <v>#REF!</v>
      </c>
      <c r="G382" s="67"/>
    </row>
    <row r="383" spans="1:7" ht="30" x14ac:dyDescent="0.25">
      <c r="A383" s="58" t="s">
        <v>725</v>
      </c>
      <c r="B383" s="62" t="s">
        <v>726</v>
      </c>
      <c r="C383" s="57">
        <v>21850</v>
      </c>
      <c r="D383" s="4" t="e">
        <f>C383-#REF!</f>
        <v>#REF!</v>
      </c>
      <c r="E383" s="4" t="e">
        <f>C383/#REF!*100-100</f>
        <v>#REF!</v>
      </c>
      <c r="G383" s="67"/>
    </row>
    <row r="384" spans="1:7" x14ac:dyDescent="0.25">
      <c r="A384" s="58" t="s">
        <v>727</v>
      </c>
      <c r="B384" s="62" t="s">
        <v>728</v>
      </c>
      <c r="C384" s="57">
        <v>14550</v>
      </c>
      <c r="D384" s="4" t="e">
        <f>C384-#REF!</f>
        <v>#REF!</v>
      </c>
      <c r="E384" s="4" t="e">
        <f>C384/#REF!*100-100</f>
        <v>#REF!</v>
      </c>
      <c r="G384" s="67"/>
    </row>
    <row r="385" spans="1:7" x14ac:dyDescent="0.25">
      <c r="A385" s="14" t="s">
        <v>729</v>
      </c>
      <c r="B385" s="15" t="s">
        <v>730</v>
      </c>
      <c r="C385" s="57"/>
      <c r="D385" s="4"/>
      <c r="E385" s="4"/>
      <c r="G385" s="67"/>
    </row>
    <row r="386" spans="1:7" ht="30" x14ac:dyDescent="0.25">
      <c r="A386" s="7" t="s">
        <v>731</v>
      </c>
      <c r="B386" s="2" t="s">
        <v>732</v>
      </c>
      <c r="C386" s="57">
        <v>650</v>
      </c>
      <c r="D386" s="4" t="e">
        <f>C386-#REF!</f>
        <v>#REF!</v>
      </c>
      <c r="E386" s="4" t="e">
        <f>C386/#REF!*100-100</f>
        <v>#REF!</v>
      </c>
      <c r="G386" s="67"/>
    </row>
    <row r="387" spans="1:7" ht="30" x14ac:dyDescent="0.25">
      <c r="A387" s="7" t="s">
        <v>733</v>
      </c>
      <c r="B387" s="2" t="s">
        <v>734</v>
      </c>
      <c r="C387" s="57">
        <v>450</v>
      </c>
      <c r="D387" s="4" t="e">
        <f>C387-#REF!</f>
        <v>#REF!</v>
      </c>
      <c r="E387" s="4" t="e">
        <f>C387/#REF!*100-100</f>
        <v>#REF!</v>
      </c>
      <c r="G387" s="67"/>
    </row>
    <row r="388" spans="1:7" x14ac:dyDescent="0.25">
      <c r="A388" s="18" t="s">
        <v>735</v>
      </c>
      <c r="B388" s="2" t="s">
        <v>736</v>
      </c>
      <c r="C388" s="57">
        <v>700</v>
      </c>
      <c r="D388" s="4" t="e">
        <f>C388-#REF!</f>
        <v>#REF!</v>
      </c>
      <c r="E388" s="4" t="e">
        <f>C388/#REF!*100-100</f>
        <v>#REF!</v>
      </c>
      <c r="G388" s="67"/>
    </row>
    <row r="389" spans="1:7" ht="30" x14ac:dyDescent="0.25">
      <c r="A389" s="18" t="s">
        <v>737</v>
      </c>
      <c r="B389" s="21" t="s">
        <v>738</v>
      </c>
      <c r="C389" s="57">
        <v>1850</v>
      </c>
      <c r="D389" s="4" t="e">
        <f>C389-#REF!</f>
        <v>#REF!</v>
      </c>
      <c r="E389" s="4" t="e">
        <f>C389/#REF!*100-100</f>
        <v>#REF!</v>
      </c>
      <c r="G389" s="67"/>
    </row>
    <row r="390" spans="1:7" x14ac:dyDescent="0.25">
      <c r="A390" s="18" t="s">
        <v>739</v>
      </c>
      <c r="B390" s="6" t="s">
        <v>740</v>
      </c>
      <c r="C390" s="57">
        <v>750</v>
      </c>
      <c r="D390" s="4" t="e">
        <f>C390-#REF!</f>
        <v>#REF!</v>
      </c>
      <c r="E390" s="4" t="e">
        <f>C390/#REF!*100-100</f>
        <v>#REF!</v>
      </c>
      <c r="G390" s="67"/>
    </row>
    <row r="391" spans="1:7" x14ac:dyDescent="0.25">
      <c r="A391" s="18" t="s">
        <v>741</v>
      </c>
      <c r="B391" s="6" t="s">
        <v>742</v>
      </c>
      <c r="C391" s="57">
        <v>750</v>
      </c>
      <c r="D391" s="4" t="e">
        <f>C391-#REF!</f>
        <v>#REF!</v>
      </c>
      <c r="E391" s="4" t="e">
        <f>C391/#REF!*100-100</f>
        <v>#REF!</v>
      </c>
      <c r="G391" s="67"/>
    </row>
    <row r="392" spans="1:7" x14ac:dyDescent="0.25">
      <c r="A392" s="18" t="s">
        <v>743</v>
      </c>
      <c r="B392" s="1" t="s">
        <v>744</v>
      </c>
      <c r="C392" s="57">
        <v>750</v>
      </c>
      <c r="D392" s="4" t="e">
        <f>C392-#REF!</f>
        <v>#REF!</v>
      </c>
      <c r="E392" s="4" t="e">
        <f>C392/#REF!*100-100</f>
        <v>#REF!</v>
      </c>
      <c r="G392" s="67"/>
    </row>
    <row r="393" spans="1:7" x14ac:dyDescent="0.25">
      <c r="A393" s="18" t="s">
        <v>745</v>
      </c>
      <c r="B393" s="1" t="s">
        <v>746</v>
      </c>
      <c r="C393" s="57">
        <v>750</v>
      </c>
      <c r="D393" s="4" t="e">
        <f>C393-#REF!</f>
        <v>#REF!</v>
      </c>
      <c r="E393" s="4" t="e">
        <f>C393/#REF!*100-100</f>
        <v>#REF!</v>
      </c>
      <c r="G393" s="67"/>
    </row>
    <row r="394" spans="1:7" x14ac:dyDescent="0.25">
      <c r="A394" s="14" t="s">
        <v>747</v>
      </c>
      <c r="B394" s="15" t="s">
        <v>748</v>
      </c>
      <c r="C394" s="57"/>
      <c r="D394" s="4"/>
      <c r="E394" s="4"/>
      <c r="G394" s="67"/>
    </row>
    <row r="395" spans="1:7" ht="30" x14ac:dyDescent="0.25">
      <c r="A395" s="7" t="s">
        <v>749</v>
      </c>
      <c r="B395" s="2" t="s">
        <v>750</v>
      </c>
      <c r="C395" s="57">
        <v>650</v>
      </c>
      <c r="D395" s="4" t="e">
        <f>C395-#REF!</f>
        <v>#REF!</v>
      </c>
      <c r="E395" s="4" t="e">
        <f>C395/#REF!*100-100</f>
        <v>#REF!</v>
      </c>
      <c r="G395" s="67"/>
    </row>
    <row r="396" spans="1:7" ht="30" x14ac:dyDescent="0.25">
      <c r="A396" s="7" t="s">
        <v>751</v>
      </c>
      <c r="B396" s="2" t="s">
        <v>752</v>
      </c>
      <c r="C396" s="57">
        <v>450</v>
      </c>
      <c r="D396" s="4" t="e">
        <f>C396-#REF!</f>
        <v>#REF!</v>
      </c>
      <c r="E396" s="4" t="e">
        <f>C396/#REF!*100-100</f>
        <v>#REF!</v>
      </c>
      <c r="G396" s="67"/>
    </row>
    <row r="397" spans="1:7" x14ac:dyDescent="0.25">
      <c r="A397" s="14" t="s">
        <v>753</v>
      </c>
      <c r="B397" s="15" t="s">
        <v>754</v>
      </c>
      <c r="C397" s="57"/>
      <c r="D397" s="4"/>
      <c r="E397" s="4"/>
      <c r="G397" s="67"/>
    </row>
    <row r="398" spans="1:7" ht="30" x14ac:dyDescent="0.25">
      <c r="A398" s="7" t="s">
        <v>755</v>
      </c>
      <c r="B398" s="2" t="s">
        <v>756</v>
      </c>
      <c r="C398" s="57">
        <v>650</v>
      </c>
      <c r="D398" s="4" t="e">
        <f>C398-#REF!</f>
        <v>#REF!</v>
      </c>
      <c r="E398" s="4" t="e">
        <f>C398/#REF!*100-100</f>
        <v>#REF!</v>
      </c>
      <c r="G398" s="67"/>
    </row>
    <row r="399" spans="1:7" ht="30" x14ac:dyDescent="0.25">
      <c r="A399" s="7" t="s">
        <v>757</v>
      </c>
      <c r="B399" s="2" t="s">
        <v>758</v>
      </c>
      <c r="C399" s="57">
        <v>450</v>
      </c>
      <c r="D399" s="4" t="e">
        <f>C399-#REF!</f>
        <v>#REF!</v>
      </c>
      <c r="E399" s="4" t="e">
        <f>C399/#REF!*100-100</f>
        <v>#REF!</v>
      </c>
      <c r="G399" s="67"/>
    </row>
    <row r="400" spans="1:7" x14ac:dyDescent="0.25">
      <c r="A400" s="14" t="s">
        <v>759</v>
      </c>
      <c r="B400" s="15" t="s">
        <v>760</v>
      </c>
      <c r="C400" s="57"/>
      <c r="D400" s="4"/>
      <c r="E400" s="4"/>
      <c r="G400" s="67"/>
    </row>
    <row r="401" spans="1:7" ht="30" x14ac:dyDescent="0.25">
      <c r="A401" s="7" t="s">
        <v>761</v>
      </c>
      <c r="B401" s="2" t="s">
        <v>762</v>
      </c>
      <c r="C401" s="57">
        <v>650</v>
      </c>
      <c r="D401" s="4" t="e">
        <f>C401-#REF!</f>
        <v>#REF!</v>
      </c>
      <c r="E401" s="4" t="e">
        <f>C401/#REF!*100-100</f>
        <v>#REF!</v>
      </c>
      <c r="G401" s="67"/>
    </row>
    <row r="402" spans="1:7" ht="30" x14ac:dyDescent="0.25">
      <c r="A402" s="7" t="s">
        <v>763</v>
      </c>
      <c r="B402" s="2" t="s">
        <v>764</v>
      </c>
      <c r="C402" s="57">
        <v>450</v>
      </c>
      <c r="D402" s="4" t="e">
        <f>C402-#REF!</f>
        <v>#REF!</v>
      </c>
      <c r="E402" s="4" t="e">
        <f>C402/#REF!*100-100</f>
        <v>#REF!</v>
      </c>
      <c r="G402" s="67"/>
    </row>
    <row r="403" spans="1:7" x14ac:dyDescent="0.25">
      <c r="A403" s="18" t="s">
        <v>765</v>
      </c>
      <c r="B403" s="1" t="s">
        <v>766</v>
      </c>
      <c r="C403" s="57">
        <v>360</v>
      </c>
      <c r="D403" s="4" t="e">
        <f>C403-#REF!</f>
        <v>#REF!</v>
      </c>
      <c r="E403" s="4" t="e">
        <f>C403/#REF!*100-100</f>
        <v>#REF!</v>
      </c>
      <c r="G403" s="67"/>
    </row>
    <row r="404" spans="1:7" x14ac:dyDescent="0.25">
      <c r="A404" s="18" t="s">
        <v>767</v>
      </c>
      <c r="B404" s="1" t="s">
        <v>768</v>
      </c>
      <c r="C404" s="57">
        <v>70</v>
      </c>
      <c r="D404" s="4" t="e">
        <f>C404-#REF!</f>
        <v>#REF!</v>
      </c>
      <c r="E404" s="4" t="e">
        <f>C404/#REF!*100-100</f>
        <v>#REF!</v>
      </c>
      <c r="G404" s="67"/>
    </row>
    <row r="405" spans="1:7" x14ac:dyDescent="0.25">
      <c r="A405" s="7" t="s">
        <v>769</v>
      </c>
      <c r="B405" s="2" t="s">
        <v>770</v>
      </c>
      <c r="C405" s="57">
        <v>370</v>
      </c>
      <c r="D405" s="4" t="e">
        <f>C405-#REF!</f>
        <v>#REF!</v>
      </c>
      <c r="E405" s="4" t="e">
        <f>C405/#REF!*100-100</f>
        <v>#REF!</v>
      </c>
      <c r="G405" s="67"/>
    </row>
    <row r="406" spans="1:7" x14ac:dyDescent="0.25">
      <c r="A406" s="14" t="s">
        <v>771</v>
      </c>
      <c r="B406" s="15" t="s">
        <v>772</v>
      </c>
      <c r="C406" s="57"/>
      <c r="D406" s="4"/>
      <c r="E406" s="4"/>
      <c r="G406" s="67"/>
    </row>
    <row r="407" spans="1:7" ht="30" x14ac:dyDescent="0.25">
      <c r="A407" s="7" t="s">
        <v>773</v>
      </c>
      <c r="B407" s="2" t="s">
        <v>774</v>
      </c>
      <c r="C407" s="57">
        <v>650</v>
      </c>
      <c r="D407" s="4" t="e">
        <f>C407-#REF!</f>
        <v>#REF!</v>
      </c>
      <c r="E407" s="4" t="e">
        <f>C407/#REF!*100-100</f>
        <v>#REF!</v>
      </c>
      <c r="G407" s="67"/>
    </row>
    <row r="408" spans="1:7" ht="30" x14ac:dyDescent="0.25">
      <c r="A408" s="7" t="s">
        <v>775</v>
      </c>
      <c r="B408" s="2" t="s">
        <v>776</v>
      </c>
      <c r="C408" s="57">
        <v>450</v>
      </c>
      <c r="D408" s="4" t="e">
        <f>C408-#REF!</f>
        <v>#REF!</v>
      </c>
      <c r="E408" s="4" t="e">
        <f>C408/#REF!*100-100</f>
        <v>#REF!</v>
      </c>
      <c r="G408" s="67"/>
    </row>
    <row r="409" spans="1:7" x14ac:dyDescent="0.25">
      <c r="A409" s="55" t="s">
        <v>777</v>
      </c>
      <c r="B409" s="56" t="s">
        <v>778</v>
      </c>
      <c r="C409" s="79"/>
      <c r="D409" s="4"/>
      <c r="E409" s="4"/>
      <c r="G409" s="67"/>
    </row>
    <row r="410" spans="1:7" x14ac:dyDescent="0.25">
      <c r="A410" s="63" t="s">
        <v>779</v>
      </c>
      <c r="B410" s="64" t="s">
        <v>780</v>
      </c>
      <c r="C410" s="65"/>
      <c r="D410" s="4"/>
      <c r="E410" s="4"/>
      <c r="G410" s="67"/>
    </row>
    <row r="411" spans="1:7" x14ac:dyDescent="0.25">
      <c r="A411" s="63" t="s">
        <v>782</v>
      </c>
      <c r="B411" s="64" t="s">
        <v>1549</v>
      </c>
      <c r="C411" s="57">
        <v>13200</v>
      </c>
      <c r="D411" s="4" t="e">
        <f>C411-#REF!</f>
        <v>#REF!</v>
      </c>
      <c r="E411" s="4" t="e">
        <f>C411/#REF!*100-100</f>
        <v>#REF!</v>
      </c>
      <c r="G411" s="67"/>
    </row>
    <row r="412" spans="1:7" x14ac:dyDescent="0.25">
      <c r="A412" s="63" t="s">
        <v>783</v>
      </c>
      <c r="B412" s="66" t="s">
        <v>784</v>
      </c>
      <c r="C412" s="63"/>
      <c r="D412" s="4"/>
      <c r="E412" s="4"/>
      <c r="G412" s="67"/>
    </row>
    <row r="413" spans="1:7" x14ac:dyDescent="0.25">
      <c r="A413" s="63" t="s">
        <v>785</v>
      </c>
      <c r="B413" s="66" t="s">
        <v>786</v>
      </c>
      <c r="C413" s="57">
        <v>450</v>
      </c>
      <c r="D413" s="4" t="e">
        <f>C413-#REF!</f>
        <v>#REF!</v>
      </c>
      <c r="E413" s="4" t="e">
        <f>C413/#REF!*100-100</f>
        <v>#REF!</v>
      </c>
      <c r="G413" s="67"/>
    </row>
    <row r="414" spans="1:7" x14ac:dyDescent="0.25">
      <c r="A414" s="63" t="s">
        <v>787</v>
      </c>
      <c r="B414" s="66" t="s">
        <v>788</v>
      </c>
      <c r="C414" s="65"/>
      <c r="D414" s="4"/>
      <c r="E414" s="4"/>
      <c r="G414" s="67"/>
    </row>
    <row r="415" spans="1:7" x14ac:dyDescent="0.25">
      <c r="A415" s="63" t="s">
        <v>789</v>
      </c>
      <c r="B415" s="66" t="s">
        <v>1550</v>
      </c>
      <c r="C415" s="57">
        <v>9600</v>
      </c>
      <c r="D415" s="4" t="e">
        <f>C415-#REF!</f>
        <v>#REF!</v>
      </c>
      <c r="E415" s="4" t="e">
        <f>C415/#REF!*100-100</f>
        <v>#REF!</v>
      </c>
      <c r="G415" s="67"/>
    </row>
    <row r="416" spans="1:7" x14ac:dyDescent="0.25">
      <c r="A416" s="14" t="s">
        <v>790</v>
      </c>
      <c r="B416" s="15" t="s">
        <v>791</v>
      </c>
      <c r="C416" s="57"/>
      <c r="D416" s="4"/>
      <c r="E416" s="4"/>
      <c r="G416" s="67"/>
    </row>
    <row r="417" spans="1:7" x14ac:dyDescent="0.25">
      <c r="A417" s="18" t="s">
        <v>792</v>
      </c>
      <c r="B417" s="1" t="s">
        <v>793</v>
      </c>
      <c r="C417" s="57">
        <v>130</v>
      </c>
      <c r="D417" s="4" t="e">
        <f>C417-#REF!</f>
        <v>#REF!</v>
      </c>
      <c r="E417" s="4" t="e">
        <f>C417/#REF!*100-100</f>
        <v>#REF!</v>
      </c>
      <c r="G417" s="67"/>
    </row>
    <row r="418" spans="1:7" x14ac:dyDescent="0.25">
      <c r="A418" s="18" t="s">
        <v>794</v>
      </c>
      <c r="B418" s="1" t="s">
        <v>795</v>
      </c>
      <c r="C418" s="57">
        <v>200</v>
      </c>
      <c r="D418" s="4" t="e">
        <f>C418-#REF!</f>
        <v>#REF!</v>
      </c>
      <c r="E418" s="4" t="e">
        <f>C418/#REF!*100-100</f>
        <v>#REF!</v>
      </c>
      <c r="G418" s="67"/>
    </row>
    <row r="419" spans="1:7" x14ac:dyDescent="0.25">
      <c r="A419" s="18" t="s">
        <v>796</v>
      </c>
      <c r="B419" s="1" t="s">
        <v>797</v>
      </c>
      <c r="C419" s="57">
        <v>310</v>
      </c>
      <c r="D419" s="4" t="e">
        <f>C419-#REF!</f>
        <v>#REF!</v>
      </c>
      <c r="E419" s="4" t="e">
        <f>C419/#REF!*100-100</f>
        <v>#REF!</v>
      </c>
      <c r="G419" s="67"/>
    </row>
    <row r="420" spans="1:7" x14ac:dyDescent="0.25">
      <c r="A420" s="7" t="s">
        <v>798</v>
      </c>
      <c r="B420" s="2" t="s">
        <v>799</v>
      </c>
      <c r="C420" s="57">
        <v>130</v>
      </c>
      <c r="D420" s="4" t="e">
        <f>C420-#REF!</f>
        <v>#REF!</v>
      </c>
      <c r="E420" s="4" t="e">
        <f>C420/#REF!*100-100</f>
        <v>#REF!</v>
      </c>
      <c r="G420" s="67"/>
    </row>
    <row r="421" spans="1:7" x14ac:dyDescent="0.25">
      <c r="A421" s="7" t="s">
        <v>800</v>
      </c>
      <c r="B421" s="2" t="s">
        <v>801</v>
      </c>
      <c r="C421" s="57">
        <v>200</v>
      </c>
      <c r="D421" s="4" t="e">
        <f>C421-#REF!</f>
        <v>#REF!</v>
      </c>
      <c r="E421" s="4" t="e">
        <f>C421/#REF!*100-100</f>
        <v>#REF!</v>
      </c>
      <c r="G421" s="67"/>
    </row>
    <row r="422" spans="1:7" x14ac:dyDescent="0.25">
      <c r="A422" s="7" t="s">
        <v>802</v>
      </c>
      <c r="B422" s="2" t="s">
        <v>803</v>
      </c>
      <c r="C422" s="57">
        <v>200</v>
      </c>
      <c r="D422" s="4" t="e">
        <f>C422-#REF!</f>
        <v>#REF!</v>
      </c>
      <c r="E422" s="4" t="e">
        <f>C422/#REF!*100-100</f>
        <v>#REF!</v>
      </c>
      <c r="G422" s="67"/>
    </row>
    <row r="423" spans="1:7" x14ac:dyDescent="0.25">
      <c r="A423" s="14" t="s">
        <v>804</v>
      </c>
      <c r="B423" s="15" t="s">
        <v>805</v>
      </c>
      <c r="C423" s="57"/>
      <c r="D423" s="4"/>
      <c r="E423" s="4"/>
      <c r="G423" s="67"/>
    </row>
    <row r="424" spans="1:7" x14ac:dyDescent="0.25">
      <c r="A424" s="18" t="s">
        <v>806</v>
      </c>
      <c r="B424" s="1" t="s">
        <v>807</v>
      </c>
      <c r="C424" s="57">
        <v>430</v>
      </c>
      <c r="D424" s="4" t="e">
        <f>C424-#REF!</f>
        <v>#REF!</v>
      </c>
      <c r="E424" s="4" t="e">
        <f>C424/#REF!*100-100</f>
        <v>#REF!</v>
      </c>
      <c r="G424" s="67"/>
    </row>
    <row r="425" spans="1:7" x14ac:dyDescent="0.25">
      <c r="A425" s="18" t="s">
        <v>808</v>
      </c>
      <c r="B425" s="1" t="s">
        <v>809</v>
      </c>
      <c r="C425" s="57">
        <v>310</v>
      </c>
      <c r="D425" s="4" t="e">
        <f>C425-#REF!</f>
        <v>#REF!</v>
      </c>
      <c r="E425" s="4" t="e">
        <f>C425/#REF!*100-100</f>
        <v>#REF!</v>
      </c>
      <c r="G425" s="67"/>
    </row>
    <row r="426" spans="1:7" x14ac:dyDescent="0.25">
      <c r="A426" s="18" t="s">
        <v>810</v>
      </c>
      <c r="B426" s="1" t="s">
        <v>811</v>
      </c>
      <c r="C426" s="57">
        <v>610</v>
      </c>
      <c r="D426" s="4" t="e">
        <f>C426-#REF!</f>
        <v>#REF!</v>
      </c>
      <c r="E426" s="4" t="e">
        <f>C426/#REF!*100-100</f>
        <v>#REF!</v>
      </c>
      <c r="G426" s="67"/>
    </row>
    <row r="427" spans="1:7" ht="30" x14ac:dyDescent="0.25">
      <c r="A427" s="7" t="s">
        <v>812</v>
      </c>
      <c r="B427" s="2" t="s">
        <v>813</v>
      </c>
      <c r="C427" s="57">
        <v>500</v>
      </c>
      <c r="D427" s="4" t="e">
        <f>C427-#REF!</f>
        <v>#REF!</v>
      </c>
      <c r="E427" s="4" t="e">
        <f>C427/#REF!*100-100</f>
        <v>#REF!</v>
      </c>
      <c r="G427" s="67"/>
    </row>
    <row r="428" spans="1:7" x14ac:dyDescent="0.25">
      <c r="A428" s="14" t="s">
        <v>814</v>
      </c>
      <c r="B428" s="15" t="s">
        <v>815</v>
      </c>
      <c r="C428" s="57"/>
      <c r="D428" s="4"/>
      <c r="E428" s="4"/>
      <c r="G428" s="67"/>
    </row>
    <row r="429" spans="1:7" x14ac:dyDescent="0.25">
      <c r="A429" s="14" t="s">
        <v>816</v>
      </c>
      <c r="B429" s="15" t="s">
        <v>817</v>
      </c>
      <c r="C429" s="57"/>
      <c r="D429" s="4"/>
      <c r="E429" s="4"/>
      <c r="G429" s="67"/>
    </row>
    <row r="430" spans="1:7" x14ac:dyDescent="0.25">
      <c r="A430" s="18" t="s">
        <v>818</v>
      </c>
      <c r="B430" s="1" t="s">
        <v>819</v>
      </c>
      <c r="C430" s="57">
        <v>170</v>
      </c>
      <c r="D430" s="4" t="e">
        <f>C430-#REF!</f>
        <v>#REF!</v>
      </c>
      <c r="E430" s="4" t="e">
        <f>C430/#REF!*100-100</f>
        <v>#REF!</v>
      </c>
      <c r="G430" s="67"/>
    </row>
    <row r="431" spans="1:7" x14ac:dyDescent="0.25">
      <c r="A431" s="14" t="s">
        <v>820</v>
      </c>
      <c r="B431" s="15" t="s">
        <v>821</v>
      </c>
      <c r="C431" s="57"/>
      <c r="D431" s="4"/>
      <c r="E431" s="4"/>
      <c r="G431" s="67"/>
    </row>
    <row r="432" spans="1:7" x14ac:dyDescent="0.25">
      <c r="A432" s="7" t="s">
        <v>822</v>
      </c>
      <c r="B432" s="2" t="s">
        <v>823</v>
      </c>
      <c r="C432" s="57">
        <v>120</v>
      </c>
      <c r="D432" s="4" t="e">
        <f>C432-#REF!</f>
        <v>#REF!</v>
      </c>
      <c r="E432" s="4" t="e">
        <f>C432/#REF!*100-100</f>
        <v>#REF!</v>
      </c>
      <c r="G432" s="67"/>
    </row>
    <row r="433" spans="1:7" x14ac:dyDescent="0.25">
      <c r="A433" s="7" t="s">
        <v>824</v>
      </c>
      <c r="B433" s="2" t="s">
        <v>825</v>
      </c>
      <c r="C433" s="57">
        <v>120</v>
      </c>
      <c r="D433" s="4" t="e">
        <f>C433-#REF!</f>
        <v>#REF!</v>
      </c>
      <c r="E433" s="4" t="e">
        <f>C433/#REF!*100-100</f>
        <v>#REF!</v>
      </c>
      <c r="G433" s="67"/>
    </row>
    <row r="434" spans="1:7" x14ac:dyDescent="0.25">
      <c r="A434" s="7" t="s">
        <v>826</v>
      </c>
      <c r="B434" s="2" t="s">
        <v>827</v>
      </c>
      <c r="C434" s="57">
        <v>370</v>
      </c>
      <c r="D434" s="4" t="e">
        <f>C434-#REF!</f>
        <v>#REF!</v>
      </c>
      <c r="E434" s="4" t="e">
        <f>C434/#REF!*100-100</f>
        <v>#REF!</v>
      </c>
      <c r="G434" s="67"/>
    </row>
    <row r="435" spans="1:7" x14ac:dyDescent="0.25">
      <c r="A435" s="14" t="s">
        <v>828</v>
      </c>
      <c r="B435" s="15" t="s">
        <v>829</v>
      </c>
      <c r="C435" s="57"/>
      <c r="D435" s="4"/>
      <c r="E435" s="4"/>
      <c r="G435" s="67"/>
    </row>
    <row r="436" spans="1:7" x14ac:dyDescent="0.25">
      <c r="A436" s="18" t="s">
        <v>830</v>
      </c>
      <c r="B436" s="1" t="s">
        <v>831</v>
      </c>
      <c r="C436" s="57">
        <v>400</v>
      </c>
      <c r="D436" s="4" t="e">
        <f>C436-#REF!</f>
        <v>#REF!</v>
      </c>
      <c r="E436" s="4" t="e">
        <f>C436/#REF!*100-100</f>
        <v>#REF!</v>
      </c>
      <c r="G436" s="67"/>
    </row>
    <row r="437" spans="1:7" x14ac:dyDescent="0.25">
      <c r="A437" s="18" t="s">
        <v>832</v>
      </c>
      <c r="B437" s="1" t="s">
        <v>833</v>
      </c>
      <c r="C437" s="57">
        <v>600</v>
      </c>
      <c r="D437" s="4" t="e">
        <f>C437-#REF!</f>
        <v>#REF!</v>
      </c>
      <c r="E437" s="4" t="e">
        <f>C437/#REF!*100-100</f>
        <v>#REF!</v>
      </c>
      <c r="G437" s="67"/>
    </row>
    <row r="438" spans="1:7" x14ac:dyDescent="0.25">
      <c r="A438" s="14" t="s">
        <v>834</v>
      </c>
      <c r="B438" s="15" t="s">
        <v>835</v>
      </c>
      <c r="C438" s="57"/>
      <c r="D438" s="4"/>
      <c r="E438" s="4"/>
      <c r="G438" s="67"/>
    </row>
    <row r="439" spans="1:7" x14ac:dyDescent="0.25">
      <c r="A439" s="7" t="s">
        <v>836</v>
      </c>
      <c r="B439" s="2" t="s">
        <v>837</v>
      </c>
      <c r="C439" s="57">
        <v>700</v>
      </c>
      <c r="D439" s="4" t="e">
        <f>C439-#REF!</f>
        <v>#REF!</v>
      </c>
      <c r="E439" s="4" t="e">
        <f>C439/#REF!*100-100</f>
        <v>#REF!</v>
      </c>
      <c r="G439" s="67"/>
    </row>
    <row r="440" spans="1:7" x14ac:dyDescent="0.25">
      <c r="A440" s="18" t="s">
        <v>838</v>
      </c>
      <c r="B440" s="2" t="s">
        <v>839</v>
      </c>
      <c r="C440" s="57">
        <v>300</v>
      </c>
      <c r="D440" s="4" t="e">
        <f>C440-#REF!</f>
        <v>#REF!</v>
      </c>
      <c r="E440" s="4" t="e">
        <f>C440/#REF!*100-100</f>
        <v>#REF!</v>
      </c>
      <c r="G440" s="67"/>
    </row>
    <row r="441" spans="1:7" x14ac:dyDescent="0.25">
      <c r="A441" s="18" t="s">
        <v>840</v>
      </c>
      <c r="B441" s="1" t="s">
        <v>841</v>
      </c>
      <c r="C441" s="57">
        <v>350</v>
      </c>
      <c r="D441" s="4" t="e">
        <f>C441-#REF!</f>
        <v>#REF!</v>
      </c>
      <c r="E441" s="4" t="e">
        <f>C441/#REF!*100-100</f>
        <v>#REF!</v>
      </c>
      <c r="G441" s="67"/>
    </row>
    <row r="442" spans="1:7" x14ac:dyDescent="0.25">
      <c r="A442" s="18" t="s">
        <v>842</v>
      </c>
      <c r="B442" s="1" t="s">
        <v>843</v>
      </c>
      <c r="C442" s="57">
        <v>400</v>
      </c>
      <c r="D442" s="4" t="e">
        <f>C442-#REF!</f>
        <v>#REF!</v>
      </c>
      <c r="E442" s="4" t="e">
        <f>C442/#REF!*100-100</f>
        <v>#REF!</v>
      </c>
      <c r="G442" s="67"/>
    </row>
    <row r="443" spans="1:7" x14ac:dyDescent="0.25">
      <c r="A443" s="18" t="s">
        <v>844</v>
      </c>
      <c r="B443" s="1" t="s">
        <v>845</v>
      </c>
      <c r="C443" s="57">
        <v>200</v>
      </c>
      <c r="D443" s="4" t="e">
        <f>C443-#REF!</f>
        <v>#REF!</v>
      </c>
      <c r="E443" s="4" t="e">
        <f>C443/#REF!*100-100</f>
        <v>#REF!</v>
      </c>
      <c r="G443" s="67"/>
    </row>
    <row r="444" spans="1:7" x14ac:dyDescent="0.25">
      <c r="A444" s="18" t="s">
        <v>846</v>
      </c>
      <c r="B444" s="1" t="s">
        <v>847</v>
      </c>
      <c r="C444" s="57">
        <v>350</v>
      </c>
      <c r="D444" s="4" t="e">
        <f>C444-#REF!</f>
        <v>#REF!</v>
      </c>
      <c r="E444" s="4" t="e">
        <f>C444/#REF!*100-100</f>
        <v>#REF!</v>
      </c>
      <c r="G444" s="67"/>
    </row>
    <row r="445" spans="1:7" x14ac:dyDescent="0.25">
      <c r="A445" s="18" t="s">
        <v>848</v>
      </c>
      <c r="B445" s="1" t="s">
        <v>849</v>
      </c>
      <c r="C445" s="57">
        <v>300</v>
      </c>
      <c r="D445" s="4" t="e">
        <f>C445-#REF!</f>
        <v>#REF!</v>
      </c>
      <c r="E445" s="4" t="e">
        <f>C445/#REF!*100-100</f>
        <v>#REF!</v>
      </c>
      <c r="G445" s="67"/>
    </row>
    <row r="446" spans="1:7" ht="30" x14ac:dyDescent="0.25">
      <c r="A446" s="18" t="s">
        <v>850</v>
      </c>
      <c r="B446" s="1" t="s">
        <v>851</v>
      </c>
      <c r="C446" s="57">
        <v>1300</v>
      </c>
      <c r="D446" s="4" t="e">
        <f>C446-#REF!</f>
        <v>#REF!</v>
      </c>
      <c r="E446" s="4" t="e">
        <f>C446/#REF!*100-100</f>
        <v>#REF!</v>
      </c>
      <c r="G446" s="67"/>
    </row>
    <row r="447" spans="1:7" x14ac:dyDescent="0.25">
      <c r="A447" s="18" t="s">
        <v>852</v>
      </c>
      <c r="B447" s="1" t="s">
        <v>853</v>
      </c>
      <c r="C447" s="57">
        <v>450</v>
      </c>
      <c r="D447" s="4" t="e">
        <f>C447-#REF!</f>
        <v>#REF!</v>
      </c>
      <c r="E447" s="4" t="e">
        <f>C447/#REF!*100-100</f>
        <v>#REF!</v>
      </c>
      <c r="F447" s="75"/>
      <c r="G447" s="67"/>
    </row>
    <row r="448" spans="1:7" s="73" customFormat="1" x14ac:dyDescent="0.25">
      <c r="A448" s="10" t="s">
        <v>854</v>
      </c>
      <c r="B448" s="71" t="s">
        <v>855</v>
      </c>
      <c r="C448" s="57">
        <v>1200</v>
      </c>
      <c r="D448" s="4" t="e">
        <f>C448-#REF!</f>
        <v>#REF!</v>
      </c>
      <c r="E448" s="4" t="e">
        <f>C448/#REF!*100-100</f>
        <v>#REF!</v>
      </c>
      <c r="F448" s="77"/>
      <c r="G448" s="74"/>
    </row>
    <row r="449" spans="1:7" s="73" customFormat="1" x14ac:dyDescent="0.25">
      <c r="A449" s="10" t="s">
        <v>856</v>
      </c>
      <c r="B449" s="71" t="s">
        <v>857</v>
      </c>
      <c r="C449" s="57">
        <v>1200</v>
      </c>
      <c r="D449" s="4" t="e">
        <f>C449-#REF!</f>
        <v>#REF!</v>
      </c>
      <c r="E449" s="4" t="e">
        <f>C449/#REF!*100-100</f>
        <v>#REF!</v>
      </c>
      <c r="F449" s="77"/>
      <c r="G449" s="74"/>
    </row>
    <row r="450" spans="1:7" s="73" customFormat="1" x14ac:dyDescent="0.25">
      <c r="A450" s="10" t="s">
        <v>858</v>
      </c>
      <c r="B450" s="71" t="s">
        <v>859</v>
      </c>
      <c r="C450" s="57">
        <v>1500</v>
      </c>
      <c r="D450" s="4" t="e">
        <f>C450-#REF!</f>
        <v>#REF!</v>
      </c>
      <c r="E450" s="4" t="e">
        <f>C450/#REF!*100-100</f>
        <v>#REF!</v>
      </c>
      <c r="F450" s="77"/>
      <c r="G450" s="74"/>
    </row>
    <row r="451" spans="1:7" x14ac:dyDescent="0.25">
      <c r="A451" s="18" t="s">
        <v>860</v>
      </c>
      <c r="B451" s="1" t="s">
        <v>861</v>
      </c>
      <c r="C451" s="57">
        <v>250</v>
      </c>
      <c r="D451" s="4" t="e">
        <f>C451-#REF!</f>
        <v>#REF!</v>
      </c>
      <c r="E451" s="4" t="e">
        <f>C451/#REF!*100-100</f>
        <v>#REF!</v>
      </c>
      <c r="F451" s="75"/>
      <c r="G451" s="67"/>
    </row>
    <row r="452" spans="1:7" x14ac:dyDescent="0.25">
      <c r="A452" s="18" t="s">
        <v>862</v>
      </c>
      <c r="B452" s="1" t="s">
        <v>863</v>
      </c>
      <c r="C452" s="57">
        <v>450</v>
      </c>
      <c r="D452" s="4" t="e">
        <f>C452-#REF!</f>
        <v>#REF!</v>
      </c>
      <c r="E452" s="4" t="e">
        <f>C452/#REF!*100-100</f>
        <v>#REF!</v>
      </c>
      <c r="G452" s="67"/>
    </row>
    <row r="453" spans="1:7" x14ac:dyDescent="0.25">
      <c r="A453" s="18" t="s">
        <v>864</v>
      </c>
      <c r="B453" s="1" t="s">
        <v>865</v>
      </c>
      <c r="C453" s="57">
        <v>250</v>
      </c>
      <c r="D453" s="4" t="e">
        <f>C453-#REF!</f>
        <v>#REF!</v>
      </c>
      <c r="E453" s="4" t="e">
        <f>C453/#REF!*100-100</f>
        <v>#REF!</v>
      </c>
      <c r="G453" s="67"/>
    </row>
    <row r="454" spans="1:7" x14ac:dyDescent="0.25">
      <c r="A454" s="18" t="s">
        <v>866</v>
      </c>
      <c r="B454" s="1" t="s">
        <v>867</v>
      </c>
      <c r="C454" s="57">
        <v>900</v>
      </c>
      <c r="D454" s="4" t="e">
        <f>C454-#REF!</f>
        <v>#REF!</v>
      </c>
      <c r="E454" s="4" t="e">
        <f>C454/#REF!*100-100</f>
        <v>#REF!</v>
      </c>
      <c r="G454" s="67"/>
    </row>
    <row r="455" spans="1:7" x14ac:dyDescent="0.25">
      <c r="A455" s="18" t="s">
        <v>868</v>
      </c>
      <c r="B455" s="1" t="s">
        <v>869</v>
      </c>
      <c r="C455" s="57">
        <v>900</v>
      </c>
      <c r="D455" s="4" t="e">
        <f>C455-#REF!</f>
        <v>#REF!</v>
      </c>
      <c r="E455" s="4" t="e">
        <f>C455/#REF!*100-100</f>
        <v>#REF!</v>
      </c>
      <c r="G455" s="67"/>
    </row>
    <row r="456" spans="1:7" x14ac:dyDescent="0.25">
      <c r="A456" s="18" t="s">
        <v>870</v>
      </c>
      <c r="B456" s="1" t="s">
        <v>871</v>
      </c>
      <c r="C456" s="57">
        <v>300</v>
      </c>
      <c r="D456" s="4" t="e">
        <f>C456-#REF!</f>
        <v>#REF!</v>
      </c>
      <c r="E456" s="4" t="e">
        <f>C456/#REF!*100-100</f>
        <v>#REF!</v>
      </c>
      <c r="G456" s="67"/>
    </row>
    <row r="457" spans="1:7" x14ac:dyDescent="0.25">
      <c r="A457" s="18" t="s">
        <v>872</v>
      </c>
      <c r="B457" s="1" t="s">
        <v>873</v>
      </c>
      <c r="C457" s="57">
        <v>250</v>
      </c>
      <c r="D457" s="4" t="e">
        <f>C457-#REF!</f>
        <v>#REF!</v>
      </c>
      <c r="E457" s="4" t="e">
        <f>C457/#REF!*100-100</f>
        <v>#REF!</v>
      </c>
      <c r="G457" s="67"/>
    </row>
    <row r="458" spans="1:7" x14ac:dyDescent="0.25">
      <c r="A458" s="18" t="s">
        <v>874</v>
      </c>
      <c r="B458" s="1" t="s">
        <v>875</v>
      </c>
      <c r="C458" s="57">
        <v>1800</v>
      </c>
      <c r="D458" s="4" t="e">
        <f>C458-#REF!</f>
        <v>#REF!</v>
      </c>
      <c r="E458" s="4" t="e">
        <f>C458/#REF!*100-100</f>
        <v>#REF!</v>
      </c>
      <c r="G458" s="67"/>
    </row>
    <row r="459" spans="1:7" x14ac:dyDescent="0.25">
      <c r="A459" s="18" t="s">
        <v>876</v>
      </c>
      <c r="B459" s="1" t="s">
        <v>877</v>
      </c>
      <c r="C459" s="57">
        <v>500</v>
      </c>
      <c r="D459" s="4" t="e">
        <f>C459-#REF!</f>
        <v>#REF!</v>
      </c>
      <c r="E459" s="4" t="e">
        <f>C459/#REF!*100-100</f>
        <v>#REF!</v>
      </c>
      <c r="G459" s="67"/>
    </row>
    <row r="460" spans="1:7" x14ac:dyDescent="0.25">
      <c r="A460" s="18" t="s">
        <v>878</v>
      </c>
      <c r="B460" s="1" t="s">
        <v>879</v>
      </c>
      <c r="C460" s="57">
        <v>150</v>
      </c>
      <c r="D460" s="4" t="e">
        <f>C460-#REF!</f>
        <v>#REF!</v>
      </c>
      <c r="E460" s="4" t="e">
        <f>C460/#REF!*100-100</f>
        <v>#REF!</v>
      </c>
      <c r="G460" s="67"/>
    </row>
    <row r="461" spans="1:7" x14ac:dyDescent="0.25">
      <c r="A461" s="18" t="s">
        <v>880</v>
      </c>
      <c r="B461" s="1" t="s">
        <v>881</v>
      </c>
      <c r="C461" s="57">
        <v>200</v>
      </c>
      <c r="D461" s="4" t="e">
        <f>C461-#REF!</f>
        <v>#REF!</v>
      </c>
      <c r="E461" s="4" t="e">
        <f>C461/#REF!*100-100</f>
        <v>#REF!</v>
      </c>
      <c r="G461" s="67"/>
    </row>
    <row r="462" spans="1:7" x14ac:dyDescent="0.25">
      <c r="A462" s="18" t="s">
        <v>882</v>
      </c>
      <c r="B462" s="1" t="s">
        <v>883</v>
      </c>
      <c r="C462" s="57">
        <v>500</v>
      </c>
      <c r="D462" s="4" t="e">
        <f>C462-#REF!</f>
        <v>#REF!</v>
      </c>
      <c r="E462" s="4" t="e">
        <f>C462/#REF!*100-100</f>
        <v>#REF!</v>
      </c>
      <c r="G462" s="67"/>
    </row>
    <row r="463" spans="1:7" x14ac:dyDescent="0.25">
      <c r="A463" s="18" t="s">
        <v>884</v>
      </c>
      <c r="B463" s="1" t="s">
        <v>885</v>
      </c>
      <c r="C463" s="57">
        <v>350</v>
      </c>
      <c r="D463" s="4" t="e">
        <f>C463-#REF!</f>
        <v>#REF!</v>
      </c>
      <c r="E463" s="4" t="e">
        <f>C463/#REF!*100-100</f>
        <v>#REF!</v>
      </c>
      <c r="G463" s="67"/>
    </row>
    <row r="464" spans="1:7" x14ac:dyDescent="0.25">
      <c r="A464" s="18" t="s">
        <v>886</v>
      </c>
      <c r="B464" s="1" t="s">
        <v>887</v>
      </c>
      <c r="C464" s="57">
        <v>300</v>
      </c>
      <c r="D464" s="4" t="e">
        <f>C464-#REF!</f>
        <v>#REF!</v>
      </c>
      <c r="E464" s="4" t="e">
        <f>C464/#REF!*100-100</f>
        <v>#REF!</v>
      </c>
      <c r="G464" s="67"/>
    </row>
    <row r="465" spans="1:7" x14ac:dyDescent="0.25">
      <c r="A465" s="18" t="s">
        <v>888</v>
      </c>
      <c r="B465" s="1" t="s">
        <v>889</v>
      </c>
      <c r="C465" s="57">
        <v>250</v>
      </c>
      <c r="D465" s="4" t="e">
        <f>C465-#REF!</f>
        <v>#REF!</v>
      </c>
      <c r="E465" s="4" t="e">
        <f>C465/#REF!*100-100</f>
        <v>#REF!</v>
      </c>
      <c r="G465" s="67"/>
    </row>
    <row r="466" spans="1:7" ht="30" x14ac:dyDescent="0.25">
      <c r="A466" s="7" t="s">
        <v>890</v>
      </c>
      <c r="B466" s="2" t="s">
        <v>891</v>
      </c>
      <c r="C466" s="57">
        <v>150</v>
      </c>
      <c r="D466" s="4" t="e">
        <f>C466-#REF!</f>
        <v>#REF!</v>
      </c>
      <c r="E466" s="4" t="e">
        <f>C466/#REF!*100-100</f>
        <v>#REF!</v>
      </c>
      <c r="G466" s="67"/>
    </row>
    <row r="467" spans="1:7" ht="30" x14ac:dyDescent="0.25">
      <c r="A467" s="7" t="s">
        <v>892</v>
      </c>
      <c r="B467" s="2" t="s">
        <v>893</v>
      </c>
      <c r="C467" s="57">
        <v>150</v>
      </c>
      <c r="D467" s="4" t="e">
        <f>C467-#REF!</f>
        <v>#REF!</v>
      </c>
      <c r="E467" s="4" t="e">
        <f>C467/#REF!*100-100</f>
        <v>#REF!</v>
      </c>
      <c r="G467" s="67"/>
    </row>
    <row r="468" spans="1:7" x14ac:dyDescent="0.25">
      <c r="A468" s="18" t="s">
        <v>894</v>
      </c>
      <c r="B468" s="1" t="s">
        <v>895</v>
      </c>
      <c r="C468" s="57">
        <v>150</v>
      </c>
      <c r="D468" s="4" t="e">
        <f>C468-#REF!</f>
        <v>#REF!</v>
      </c>
      <c r="E468" s="4" t="e">
        <f>C468/#REF!*100-100</f>
        <v>#REF!</v>
      </c>
      <c r="G468" s="67"/>
    </row>
    <row r="469" spans="1:7" x14ac:dyDescent="0.25">
      <c r="A469" s="10" t="s">
        <v>896</v>
      </c>
      <c r="B469" s="71" t="s">
        <v>897</v>
      </c>
      <c r="C469" s="57">
        <v>4500</v>
      </c>
      <c r="D469" s="4" t="e">
        <f>C469-#REF!</f>
        <v>#REF!</v>
      </c>
      <c r="E469" s="4" t="e">
        <f>C469/#REF!*100-100</f>
        <v>#REF!</v>
      </c>
      <c r="G469" s="67"/>
    </row>
    <row r="470" spans="1:7" x14ac:dyDescent="0.25">
      <c r="A470" s="10" t="s">
        <v>898</v>
      </c>
      <c r="B470" s="71" t="s">
        <v>899</v>
      </c>
      <c r="C470" s="57">
        <v>2300</v>
      </c>
      <c r="D470" s="4" t="e">
        <f>C470-#REF!</f>
        <v>#REF!</v>
      </c>
      <c r="E470" s="4" t="e">
        <f>C470/#REF!*100-100</f>
        <v>#REF!</v>
      </c>
      <c r="G470" s="67"/>
    </row>
    <row r="471" spans="1:7" x14ac:dyDescent="0.25">
      <c r="A471" s="7" t="s">
        <v>900</v>
      </c>
      <c r="B471" s="2" t="s">
        <v>901</v>
      </c>
      <c r="C471" s="57">
        <v>3000</v>
      </c>
      <c r="D471" s="4" t="e">
        <f>C471-#REF!</f>
        <v>#REF!</v>
      </c>
      <c r="E471" s="4" t="e">
        <f>C471/#REF!*100-100</f>
        <v>#REF!</v>
      </c>
      <c r="G471" s="67"/>
    </row>
    <row r="472" spans="1:7" ht="30" x14ac:dyDescent="0.25">
      <c r="A472" s="18" t="s">
        <v>902</v>
      </c>
      <c r="B472" s="1" t="s">
        <v>903</v>
      </c>
      <c r="C472" s="57">
        <v>350</v>
      </c>
      <c r="D472" s="4" t="e">
        <f>C472-#REF!</f>
        <v>#REF!</v>
      </c>
      <c r="E472" s="4" t="e">
        <f>C472/#REF!*100-100</f>
        <v>#REF!</v>
      </c>
      <c r="G472" s="67"/>
    </row>
    <row r="473" spans="1:7" x14ac:dyDescent="0.25">
      <c r="A473" s="14" t="s">
        <v>904</v>
      </c>
      <c r="B473" s="15" t="s">
        <v>905</v>
      </c>
      <c r="C473" s="57"/>
      <c r="D473" s="4"/>
      <c r="E473" s="4"/>
      <c r="G473" s="67"/>
    </row>
    <row r="474" spans="1:7" x14ac:dyDescent="0.25">
      <c r="A474" s="18" t="s">
        <v>906</v>
      </c>
      <c r="B474" s="1" t="s">
        <v>907</v>
      </c>
      <c r="C474" s="57">
        <v>50</v>
      </c>
      <c r="D474" s="4" t="e">
        <f>C474-#REF!</f>
        <v>#REF!</v>
      </c>
      <c r="E474" s="4" t="e">
        <f>C474/#REF!*100-100</f>
        <v>#REF!</v>
      </c>
      <c r="G474" s="67"/>
    </row>
    <row r="475" spans="1:7" x14ac:dyDescent="0.25">
      <c r="A475" s="18" t="s">
        <v>908</v>
      </c>
      <c r="B475" s="1" t="s">
        <v>909</v>
      </c>
      <c r="C475" s="57">
        <v>400</v>
      </c>
      <c r="D475" s="4" t="e">
        <f>C475-#REF!</f>
        <v>#REF!</v>
      </c>
      <c r="E475" s="4" t="e">
        <f>C475/#REF!*100-100</f>
        <v>#REF!</v>
      </c>
      <c r="G475" s="67"/>
    </row>
    <row r="476" spans="1:7" x14ac:dyDescent="0.25">
      <c r="A476" s="7" t="s">
        <v>910</v>
      </c>
      <c r="B476" s="2" t="s">
        <v>911</v>
      </c>
      <c r="C476" s="57">
        <v>200</v>
      </c>
      <c r="D476" s="4" t="e">
        <f>C476-#REF!</f>
        <v>#REF!</v>
      </c>
      <c r="E476" s="4" t="e">
        <f>C476/#REF!*100-100</f>
        <v>#REF!</v>
      </c>
      <c r="G476" s="67"/>
    </row>
    <row r="477" spans="1:7" ht="30" x14ac:dyDescent="0.25">
      <c r="A477" s="7" t="s">
        <v>912</v>
      </c>
      <c r="B477" s="2" t="s">
        <v>913</v>
      </c>
      <c r="C477" s="57">
        <v>100</v>
      </c>
      <c r="D477" s="4" t="e">
        <f>C477-#REF!</f>
        <v>#REF!</v>
      </c>
      <c r="E477" s="4" t="e">
        <f>C477/#REF!*100-100</f>
        <v>#REF!</v>
      </c>
      <c r="G477" s="67"/>
    </row>
    <row r="478" spans="1:7" x14ac:dyDescent="0.25">
      <c r="A478" s="18" t="s">
        <v>914</v>
      </c>
      <c r="B478" s="1" t="s">
        <v>915</v>
      </c>
      <c r="C478" s="57">
        <v>100</v>
      </c>
      <c r="D478" s="4" t="e">
        <f>C478-#REF!</f>
        <v>#REF!</v>
      </c>
      <c r="E478" s="4" t="e">
        <f>C478/#REF!*100-100</f>
        <v>#REF!</v>
      </c>
      <c r="G478" s="67"/>
    </row>
    <row r="479" spans="1:7" x14ac:dyDescent="0.25">
      <c r="A479" s="7" t="s">
        <v>916</v>
      </c>
      <c r="B479" s="2" t="s">
        <v>917</v>
      </c>
      <c r="C479" s="57">
        <v>150</v>
      </c>
      <c r="D479" s="4" t="e">
        <f>C479-#REF!</f>
        <v>#REF!</v>
      </c>
      <c r="E479" s="4" t="e">
        <f>C479/#REF!*100-100</f>
        <v>#REF!</v>
      </c>
      <c r="G479" s="67"/>
    </row>
    <row r="480" spans="1:7" x14ac:dyDescent="0.25">
      <c r="A480" s="18" t="s">
        <v>918</v>
      </c>
      <c r="B480" s="1" t="s">
        <v>919</v>
      </c>
      <c r="C480" s="57">
        <v>200</v>
      </c>
      <c r="D480" s="4" t="e">
        <f>C480-#REF!</f>
        <v>#REF!</v>
      </c>
      <c r="E480" s="4" t="e">
        <f>C480/#REF!*100-100</f>
        <v>#REF!</v>
      </c>
      <c r="G480" s="67"/>
    </row>
    <row r="481" spans="1:7" x14ac:dyDescent="0.25">
      <c r="A481" s="18" t="s">
        <v>920</v>
      </c>
      <c r="B481" s="1" t="s">
        <v>921</v>
      </c>
      <c r="C481" s="57">
        <v>200</v>
      </c>
      <c r="D481" s="4" t="e">
        <f>C481-#REF!</f>
        <v>#REF!</v>
      </c>
      <c r="E481" s="4" t="e">
        <f>C481/#REF!*100-100</f>
        <v>#REF!</v>
      </c>
      <c r="G481" s="67"/>
    </row>
    <row r="482" spans="1:7" x14ac:dyDescent="0.25">
      <c r="A482" s="55" t="s">
        <v>922</v>
      </c>
      <c r="B482" s="56" t="s">
        <v>923</v>
      </c>
      <c r="C482" s="57"/>
      <c r="D482" s="4"/>
      <c r="E482" s="4"/>
      <c r="G482" s="67"/>
    </row>
    <row r="483" spans="1:7" x14ac:dyDescent="0.25">
      <c r="A483" s="60" t="s">
        <v>924</v>
      </c>
      <c r="B483" s="61" t="s">
        <v>925</v>
      </c>
      <c r="C483" s="57">
        <v>700</v>
      </c>
      <c r="D483" s="4" t="e">
        <f>C483-#REF!</f>
        <v>#REF!</v>
      </c>
      <c r="E483" s="4" t="e">
        <f>C483/#REF!*100-100</f>
        <v>#REF!</v>
      </c>
      <c r="G483" s="67"/>
    </row>
    <row r="484" spans="1:7" x14ac:dyDescent="0.25">
      <c r="A484" s="60" t="s">
        <v>926</v>
      </c>
      <c r="B484" s="61" t="s">
        <v>927</v>
      </c>
      <c r="C484" s="57">
        <v>500</v>
      </c>
      <c r="D484" s="4" t="e">
        <f>C484-#REF!</f>
        <v>#REF!</v>
      </c>
      <c r="E484" s="4" t="e">
        <f>C484/#REF!*100-100</f>
        <v>#REF!</v>
      </c>
      <c r="G484" s="67"/>
    </row>
    <row r="485" spans="1:7" x14ac:dyDescent="0.25">
      <c r="A485" s="60" t="s">
        <v>928</v>
      </c>
      <c r="B485" s="61" t="s">
        <v>929</v>
      </c>
      <c r="C485" s="57">
        <v>800</v>
      </c>
      <c r="D485" s="4" t="e">
        <f>C485-#REF!</f>
        <v>#REF!</v>
      </c>
      <c r="E485" s="4" t="e">
        <f>C485/#REF!*100-100</f>
        <v>#REF!</v>
      </c>
      <c r="G485" s="67"/>
    </row>
    <row r="486" spans="1:7" x14ac:dyDescent="0.25">
      <c r="A486" s="60" t="s">
        <v>930</v>
      </c>
      <c r="B486" s="61" t="s">
        <v>931</v>
      </c>
      <c r="C486" s="57">
        <v>550</v>
      </c>
      <c r="D486" s="4" t="e">
        <f>C486-#REF!</f>
        <v>#REF!</v>
      </c>
      <c r="E486" s="4" t="e">
        <f>C486/#REF!*100-100</f>
        <v>#REF!</v>
      </c>
      <c r="G486" s="67"/>
    </row>
    <row r="487" spans="1:7" x14ac:dyDescent="0.25">
      <c r="A487" s="60" t="s">
        <v>932</v>
      </c>
      <c r="B487" s="61" t="s">
        <v>933</v>
      </c>
      <c r="C487" s="57">
        <v>600</v>
      </c>
      <c r="D487" s="4" t="e">
        <f>C487-#REF!</f>
        <v>#REF!</v>
      </c>
      <c r="E487" s="4" t="e">
        <f>C487/#REF!*100-100</f>
        <v>#REF!</v>
      </c>
      <c r="G487" s="67"/>
    </row>
    <row r="488" spans="1:7" x14ac:dyDescent="0.25">
      <c r="A488" s="60" t="s">
        <v>934</v>
      </c>
      <c r="B488" s="61" t="s">
        <v>935</v>
      </c>
      <c r="C488" s="57">
        <v>1300</v>
      </c>
      <c r="D488" s="4" t="e">
        <f>C488-#REF!</f>
        <v>#REF!</v>
      </c>
      <c r="E488" s="4" t="e">
        <f>C488/#REF!*100-100</f>
        <v>#REF!</v>
      </c>
      <c r="G488" s="67"/>
    </row>
    <row r="489" spans="1:7" x14ac:dyDescent="0.25">
      <c r="A489" s="60" t="s">
        <v>936</v>
      </c>
      <c r="B489" s="61" t="s">
        <v>937</v>
      </c>
      <c r="C489" s="57">
        <v>1700</v>
      </c>
      <c r="D489" s="4" t="e">
        <f>C489-#REF!</f>
        <v>#REF!</v>
      </c>
      <c r="E489" s="4" t="e">
        <f>C489/#REF!*100-100</f>
        <v>#REF!</v>
      </c>
      <c r="G489" s="67"/>
    </row>
    <row r="490" spans="1:7" x14ac:dyDescent="0.25">
      <c r="A490" s="60" t="s">
        <v>938</v>
      </c>
      <c r="B490" s="61" t="s">
        <v>939</v>
      </c>
      <c r="C490" s="57">
        <v>600</v>
      </c>
      <c r="D490" s="4" t="e">
        <f>C490-#REF!</f>
        <v>#REF!</v>
      </c>
      <c r="E490" s="4" t="e">
        <f>C490/#REF!*100-100</f>
        <v>#REF!</v>
      </c>
      <c r="G490" s="67"/>
    </row>
    <row r="491" spans="1:7" x14ac:dyDescent="0.25">
      <c r="A491" s="60" t="s">
        <v>940</v>
      </c>
      <c r="B491" s="61" t="s">
        <v>941</v>
      </c>
      <c r="C491" s="57">
        <v>350</v>
      </c>
      <c r="D491" s="4" t="e">
        <f>C491-#REF!</f>
        <v>#REF!</v>
      </c>
      <c r="E491" s="4" t="e">
        <f>C491/#REF!*100-100</f>
        <v>#REF!</v>
      </c>
      <c r="G491" s="67"/>
    </row>
    <row r="492" spans="1:7" x14ac:dyDescent="0.25">
      <c r="A492" s="60" t="s">
        <v>942</v>
      </c>
      <c r="B492" s="61" t="s">
        <v>943</v>
      </c>
      <c r="C492" s="57">
        <v>1300</v>
      </c>
      <c r="D492" s="4" t="e">
        <f>C492-#REF!</f>
        <v>#REF!</v>
      </c>
      <c r="E492" s="4" t="e">
        <f>C492/#REF!*100-100</f>
        <v>#REF!</v>
      </c>
      <c r="G492" s="67"/>
    </row>
    <row r="493" spans="1:7" x14ac:dyDescent="0.25">
      <c r="A493" s="60" t="s">
        <v>944</v>
      </c>
      <c r="B493" s="61" t="s">
        <v>945</v>
      </c>
      <c r="C493" s="57">
        <v>1800</v>
      </c>
      <c r="D493" s="4" t="e">
        <f>C493-#REF!</f>
        <v>#REF!</v>
      </c>
      <c r="E493" s="4" t="e">
        <f>C493/#REF!*100-100</f>
        <v>#REF!</v>
      </c>
      <c r="G493" s="67"/>
    </row>
    <row r="494" spans="1:7" x14ac:dyDescent="0.25">
      <c r="A494" s="60" t="s">
        <v>946</v>
      </c>
      <c r="B494" s="61" t="s">
        <v>947</v>
      </c>
      <c r="C494" s="57">
        <v>2000</v>
      </c>
      <c r="D494" s="4" t="e">
        <f>C494-#REF!</f>
        <v>#REF!</v>
      </c>
      <c r="E494" s="4" t="e">
        <f>C494/#REF!*100-100</f>
        <v>#REF!</v>
      </c>
      <c r="G494" s="67"/>
    </row>
    <row r="495" spans="1:7" x14ac:dyDescent="0.25">
      <c r="A495" s="60" t="s">
        <v>948</v>
      </c>
      <c r="B495" s="61" t="s">
        <v>949</v>
      </c>
      <c r="C495" s="57">
        <v>600</v>
      </c>
      <c r="D495" s="4" t="e">
        <f>C495-#REF!</f>
        <v>#REF!</v>
      </c>
      <c r="E495" s="4" t="e">
        <f>C495/#REF!*100-100</f>
        <v>#REF!</v>
      </c>
      <c r="G495" s="67"/>
    </row>
    <row r="496" spans="1:7" x14ac:dyDescent="0.25">
      <c r="A496" s="60" t="s">
        <v>950</v>
      </c>
      <c r="B496" s="61" t="s">
        <v>951</v>
      </c>
      <c r="C496" s="57">
        <v>1800</v>
      </c>
      <c r="D496" s="4" t="e">
        <f>C496-#REF!</f>
        <v>#REF!</v>
      </c>
      <c r="E496" s="4" t="e">
        <f>C496/#REF!*100-100</f>
        <v>#REF!</v>
      </c>
      <c r="G496" s="67"/>
    </row>
    <row r="497" spans="1:7" x14ac:dyDescent="0.25">
      <c r="A497" s="60" t="s">
        <v>952</v>
      </c>
      <c r="B497" s="61" t="s">
        <v>953</v>
      </c>
      <c r="C497" s="57">
        <v>18000</v>
      </c>
      <c r="D497" s="4" t="e">
        <f>C497-#REF!</f>
        <v>#REF!</v>
      </c>
      <c r="E497" s="4" t="e">
        <f>C497/#REF!*100-100</f>
        <v>#REF!</v>
      </c>
      <c r="G497" s="67"/>
    </row>
    <row r="498" spans="1:7" x14ac:dyDescent="0.25">
      <c r="A498" s="60" t="s">
        <v>954</v>
      </c>
      <c r="B498" s="61" t="s">
        <v>955</v>
      </c>
      <c r="C498" s="57">
        <v>6000</v>
      </c>
      <c r="D498" s="4" t="e">
        <f>C498-#REF!</f>
        <v>#REF!</v>
      </c>
      <c r="E498" s="4" t="e">
        <f>C498/#REF!*100-100</f>
        <v>#REF!</v>
      </c>
      <c r="G498" s="67"/>
    </row>
    <row r="499" spans="1:7" x14ac:dyDescent="0.25">
      <c r="A499" s="60" t="s">
        <v>956</v>
      </c>
      <c r="B499" s="61" t="s">
        <v>957</v>
      </c>
      <c r="C499" s="57">
        <v>11500</v>
      </c>
      <c r="D499" s="4" t="e">
        <f>C499-#REF!</f>
        <v>#REF!</v>
      </c>
      <c r="E499" s="4" t="e">
        <f>C499/#REF!*100-100</f>
        <v>#REF!</v>
      </c>
      <c r="G499" s="67"/>
    </row>
    <row r="500" spans="1:7" x14ac:dyDescent="0.25">
      <c r="A500" s="60" t="s">
        <v>958</v>
      </c>
      <c r="B500" s="61" t="s">
        <v>959</v>
      </c>
      <c r="C500" s="57">
        <v>11500</v>
      </c>
      <c r="D500" s="4" t="e">
        <f>C500-#REF!</f>
        <v>#REF!</v>
      </c>
      <c r="E500" s="4" t="e">
        <f>C500/#REF!*100-100</f>
        <v>#REF!</v>
      </c>
      <c r="G500" s="67"/>
    </row>
    <row r="501" spans="1:7" x14ac:dyDescent="0.25">
      <c r="A501" s="60" t="s">
        <v>960</v>
      </c>
      <c r="B501" s="61" t="s">
        <v>961</v>
      </c>
      <c r="C501" s="57">
        <v>3600</v>
      </c>
      <c r="D501" s="4" t="e">
        <f>C501-#REF!</f>
        <v>#REF!</v>
      </c>
      <c r="E501" s="4" t="e">
        <f>C501/#REF!*100-100</f>
        <v>#REF!</v>
      </c>
      <c r="G501" s="67"/>
    </row>
    <row r="502" spans="1:7" x14ac:dyDescent="0.25">
      <c r="A502" s="60" t="s">
        <v>962</v>
      </c>
      <c r="B502" s="61" t="s">
        <v>963</v>
      </c>
      <c r="C502" s="57">
        <v>3600</v>
      </c>
      <c r="D502" s="4" t="e">
        <f>C502-#REF!</f>
        <v>#REF!</v>
      </c>
      <c r="E502" s="4" t="e">
        <f>C502/#REF!*100-100</f>
        <v>#REF!</v>
      </c>
      <c r="G502" s="67"/>
    </row>
    <row r="503" spans="1:7" x14ac:dyDescent="0.25">
      <c r="A503" s="60" t="s">
        <v>964</v>
      </c>
      <c r="B503" s="61" t="s">
        <v>965</v>
      </c>
      <c r="C503" s="57">
        <v>3600</v>
      </c>
      <c r="D503" s="4" t="e">
        <f>C503-#REF!</f>
        <v>#REF!</v>
      </c>
      <c r="E503" s="4" t="e">
        <f>C503/#REF!*100-100</f>
        <v>#REF!</v>
      </c>
      <c r="G503" s="67"/>
    </row>
    <row r="504" spans="1:7" x14ac:dyDescent="0.25">
      <c r="A504" s="60" t="s">
        <v>966</v>
      </c>
      <c r="B504" s="61" t="s">
        <v>967</v>
      </c>
      <c r="C504" s="57">
        <v>5200</v>
      </c>
      <c r="D504" s="4" t="e">
        <f>C504-#REF!</f>
        <v>#REF!</v>
      </c>
      <c r="E504" s="4" t="e">
        <f>C504/#REF!*100-100</f>
        <v>#REF!</v>
      </c>
      <c r="G504" s="67"/>
    </row>
    <row r="505" spans="1:7" x14ac:dyDescent="0.25">
      <c r="A505" s="60" t="s">
        <v>968</v>
      </c>
      <c r="B505" s="61" t="s">
        <v>969</v>
      </c>
      <c r="C505" s="57">
        <v>11500</v>
      </c>
      <c r="D505" s="4" t="e">
        <f>C505-#REF!</f>
        <v>#REF!</v>
      </c>
      <c r="E505" s="4" t="e">
        <f>C505/#REF!*100-100</f>
        <v>#REF!</v>
      </c>
      <c r="G505" s="67"/>
    </row>
    <row r="506" spans="1:7" x14ac:dyDescent="0.25">
      <c r="A506" s="60" t="s">
        <v>970</v>
      </c>
      <c r="B506" s="61" t="s">
        <v>971</v>
      </c>
      <c r="C506" s="57">
        <v>3200</v>
      </c>
      <c r="D506" s="4" t="e">
        <f>C506-#REF!</f>
        <v>#REF!</v>
      </c>
      <c r="E506" s="4" t="e">
        <f>C506/#REF!*100-100</f>
        <v>#REF!</v>
      </c>
      <c r="G506" s="67"/>
    </row>
    <row r="507" spans="1:7" x14ac:dyDescent="0.25">
      <c r="A507" s="60" t="s">
        <v>972</v>
      </c>
      <c r="B507" s="61" t="s">
        <v>973</v>
      </c>
      <c r="C507" s="57">
        <v>6050</v>
      </c>
      <c r="D507" s="4" t="e">
        <f>C507-#REF!</f>
        <v>#REF!</v>
      </c>
      <c r="E507" s="4" t="e">
        <f>C507/#REF!*100-100</f>
        <v>#REF!</v>
      </c>
      <c r="G507" s="67"/>
    </row>
    <row r="508" spans="1:7" x14ac:dyDescent="0.25">
      <c r="A508" s="60" t="s">
        <v>974</v>
      </c>
      <c r="B508" s="61" t="s">
        <v>975</v>
      </c>
      <c r="C508" s="57">
        <v>3600</v>
      </c>
      <c r="D508" s="4" t="e">
        <f>C508-#REF!</f>
        <v>#REF!</v>
      </c>
      <c r="E508" s="4" t="e">
        <f>C508/#REF!*100-100</f>
        <v>#REF!</v>
      </c>
      <c r="G508" s="67"/>
    </row>
    <row r="509" spans="1:7" x14ac:dyDescent="0.25">
      <c r="A509" s="60" t="s">
        <v>976</v>
      </c>
      <c r="B509" s="61" t="s">
        <v>977</v>
      </c>
      <c r="C509" s="57">
        <v>5200</v>
      </c>
      <c r="D509" s="4" t="e">
        <f>C509-#REF!</f>
        <v>#REF!</v>
      </c>
      <c r="E509" s="4" t="e">
        <f>C509/#REF!*100-100</f>
        <v>#REF!</v>
      </c>
      <c r="G509" s="67"/>
    </row>
    <row r="510" spans="1:7" x14ac:dyDescent="0.25">
      <c r="A510" s="60" t="s">
        <v>978</v>
      </c>
      <c r="B510" s="61" t="s">
        <v>979</v>
      </c>
      <c r="C510" s="57">
        <v>1000</v>
      </c>
      <c r="D510" s="4" t="e">
        <f>C510-#REF!</f>
        <v>#REF!</v>
      </c>
      <c r="E510" s="4" t="e">
        <f>C510/#REF!*100-100</f>
        <v>#REF!</v>
      </c>
      <c r="G510" s="67"/>
    </row>
    <row r="511" spans="1:7" x14ac:dyDescent="0.25">
      <c r="A511" s="60" t="s">
        <v>980</v>
      </c>
      <c r="B511" s="61" t="s">
        <v>981</v>
      </c>
      <c r="C511" s="57">
        <v>40500</v>
      </c>
      <c r="D511" s="4" t="e">
        <f>C511-#REF!</f>
        <v>#REF!</v>
      </c>
      <c r="E511" s="4" t="e">
        <f>C511/#REF!*100-100</f>
        <v>#REF!</v>
      </c>
      <c r="G511" s="67"/>
    </row>
    <row r="512" spans="1:7" x14ac:dyDescent="0.25">
      <c r="A512" s="60" t="s">
        <v>982</v>
      </c>
      <c r="B512" s="61" t="s">
        <v>983</v>
      </c>
      <c r="C512" s="57">
        <v>46400</v>
      </c>
      <c r="D512" s="4" t="e">
        <f>C512-#REF!</f>
        <v>#REF!</v>
      </c>
      <c r="E512" s="4" t="e">
        <f>C512/#REF!*100-100</f>
        <v>#REF!</v>
      </c>
      <c r="G512" s="67"/>
    </row>
    <row r="513" spans="1:7" ht="30" x14ac:dyDescent="0.25">
      <c r="A513" s="60" t="s">
        <v>984</v>
      </c>
      <c r="B513" s="61" t="s">
        <v>985</v>
      </c>
      <c r="C513" s="57">
        <v>12000</v>
      </c>
      <c r="D513" s="4" t="e">
        <f>C513-#REF!</f>
        <v>#REF!</v>
      </c>
      <c r="E513" s="4" t="e">
        <f>C513/#REF!*100-100</f>
        <v>#REF!</v>
      </c>
      <c r="G513" s="67"/>
    </row>
    <row r="514" spans="1:7" x14ac:dyDescent="0.25">
      <c r="A514" s="60" t="s">
        <v>986</v>
      </c>
      <c r="B514" s="61" t="s">
        <v>987</v>
      </c>
      <c r="C514" s="57">
        <v>3000</v>
      </c>
      <c r="D514" s="4" t="e">
        <f>C514-#REF!</f>
        <v>#REF!</v>
      </c>
      <c r="E514" s="4" t="e">
        <f>C514/#REF!*100-100</f>
        <v>#REF!</v>
      </c>
      <c r="G514" s="67"/>
    </row>
    <row r="515" spans="1:7" ht="30" x14ac:dyDescent="0.25">
      <c r="A515" s="60" t="s">
        <v>988</v>
      </c>
      <c r="B515" s="61" t="s">
        <v>989</v>
      </c>
      <c r="C515" s="57">
        <v>1100</v>
      </c>
      <c r="D515" s="4" t="e">
        <f>C515-#REF!</f>
        <v>#REF!</v>
      </c>
      <c r="E515" s="4" t="e">
        <f>C515/#REF!*100-100</f>
        <v>#REF!</v>
      </c>
      <c r="G515" s="67"/>
    </row>
    <row r="516" spans="1:7" ht="30" x14ac:dyDescent="0.25">
      <c r="A516" s="60" t="s">
        <v>990</v>
      </c>
      <c r="B516" s="61" t="s">
        <v>991</v>
      </c>
      <c r="C516" s="57">
        <v>1100</v>
      </c>
      <c r="D516" s="4" t="e">
        <f>C516-#REF!</f>
        <v>#REF!</v>
      </c>
      <c r="E516" s="4" t="e">
        <f>C516/#REF!*100-100</f>
        <v>#REF!</v>
      </c>
      <c r="G516" s="67"/>
    </row>
    <row r="517" spans="1:7" x14ac:dyDescent="0.25">
      <c r="A517" s="60" t="s">
        <v>992</v>
      </c>
      <c r="B517" s="61" t="s">
        <v>993</v>
      </c>
      <c r="C517" s="57">
        <v>5500</v>
      </c>
      <c r="D517" s="4" t="e">
        <f>C517-#REF!</f>
        <v>#REF!</v>
      </c>
      <c r="E517" s="4" t="e">
        <f>C517/#REF!*100-100</f>
        <v>#REF!</v>
      </c>
      <c r="G517" s="67"/>
    </row>
    <row r="518" spans="1:7" x14ac:dyDescent="0.25">
      <c r="A518" s="60" t="s">
        <v>994</v>
      </c>
      <c r="B518" s="61" t="s">
        <v>995</v>
      </c>
      <c r="C518" s="57">
        <v>2600</v>
      </c>
      <c r="D518" s="4" t="e">
        <f>C518-#REF!</f>
        <v>#REF!</v>
      </c>
      <c r="E518" s="4" t="e">
        <f>C518/#REF!*100-100</f>
        <v>#REF!</v>
      </c>
      <c r="G518" s="67"/>
    </row>
    <row r="519" spans="1:7" x14ac:dyDescent="0.25">
      <c r="A519" s="60" t="s">
        <v>996</v>
      </c>
      <c r="B519" s="61" t="s">
        <v>997</v>
      </c>
      <c r="C519" s="57">
        <v>1500</v>
      </c>
      <c r="D519" s="4" t="e">
        <f>C519-#REF!</f>
        <v>#REF!</v>
      </c>
      <c r="E519" s="4" t="e">
        <f>C519/#REF!*100-100</f>
        <v>#REF!</v>
      </c>
      <c r="G519" s="67"/>
    </row>
    <row r="520" spans="1:7" x14ac:dyDescent="0.25">
      <c r="A520" s="60" t="s">
        <v>998</v>
      </c>
      <c r="B520" s="61" t="s">
        <v>999</v>
      </c>
      <c r="C520" s="57">
        <v>5500</v>
      </c>
      <c r="D520" s="4" t="e">
        <f>C520-#REF!</f>
        <v>#REF!</v>
      </c>
      <c r="E520" s="4" t="e">
        <f>C520/#REF!*100-100</f>
        <v>#REF!</v>
      </c>
      <c r="G520" s="67"/>
    </row>
    <row r="521" spans="1:7" x14ac:dyDescent="0.25">
      <c r="A521" s="60" t="s">
        <v>1000</v>
      </c>
      <c r="B521" s="61" t="s">
        <v>1001</v>
      </c>
      <c r="C521" s="57">
        <v>15500</v>
      </c>
      <c r="D521" s="4" t="e">
        <f>C521-#REF!</f>
        <v>#REF!</v>
      </c>
      <c r="E521" s="4" t="e">
        <f>C521/#REF!*100-100</f>
        <v>#REF!</v>
      </c>
      <c r="G521" s="67"/>
    </row>
    <row r="522" spans="1:7" x14ac:dyDescent="0.25">
      <c r="A522" s="60" t="s">
        <v>1002</v>
      </c>
      <c r="B522" s="61" t="s">
        <v>1003</v>
      </c>
      <c r="C522" s="57">
        <v>9000</v>
      </c>
      <c r="D522" s="4" t="e">
        <f>C522-#REF!</f>
        <v>#REF!</v>
      </c>
      <c r="E522" s="4" t="e">
        <f>C522/#REF!*100-100</f>
        <v>#REF!</v>
      </c>
      <c r="G522" s="67"/>
    </row>
    <row r="523" spans="1:7" x14ac:dyDescent="0.25">
      <c r="A523" s="60" t="s">
        <v>1004</v>
      </c>
      <c r="B523" s="61" t="s">
        <v>1005</v>
      </c>
      <c r="C523" s="57">
        <v>500</v>
      </c>
      <c r="D523" s="4" t="e">
        <f>C523-#REF!</f>
        <v>#REF!</v>
      </c>
      <c r="E523" s="4" t="e">
        <f>C523/#REF!*100-100</f>
        <v>#REF!</v>
      </c>
      <c r="G523" s="67"/>
    </row>
    <row r="524" spans="1:7" x14ac:dyDescent="0.25">
      <c r="A524" s="60" t="s">
        <v>1006</v>
      </c>
      <c r="B524" s="61" t="s">
        <v>1007</v>
      </c>
      <c r="C524" s="57">
        <v>2000</v>
      </c>
      <c r="D524" s="4" t="e">
        <f>C524-#REF!</f>
        <v>#REF!</v>
      </c>
      <c r="E524" s="4" t="e">
        <f>C524/#REF!*100-100</f>
        <v>#REF!</v>
      </c>
      <c r="G524" s="67"/>
    </row>
    <row r="525" spans="1:7" x14ac:dyDescent="0.25">
      <c r="A525" s="60" t="s">
        <v>1008</v>
      </c>
      <c r="B525" s="61" t="s">
        <v>1009</v>
      </c>
      <c r="C525" s="57">
        <v>2500</v>
      </c>
      <c r="D525" s="4" t="e">
        <f>C525-#REF!</f>
        <v>#REF!</v>
      </c>
      <c r="E525" s="4" t="e">
        <f>C525/#REF!*100-100</f>
        <v>#REF!</v>
      </c>
      <c r="G525" s="67"/>
    </row>
    <row r="526" spans="1:7" x14ac:dyDescent="0.25">
      <c r="A526" s="14" t="s">
        <v>1010</v>
      </c>
      <c r="B526" s="23" t="s">
        <v>1011</v>
      </c>
      <c r="C526" s="57"/>
      <c r="D526" s="4"/>
      <c r="E526" s="4"/>
      <c r="G526" s="67"/>
    </row>
    <row r="527" spans="1:7" ht="30" x14ac:dyDescent="0.25">
      <c r="A527" s="7" t="s">
        <v>1012</v>
      </c>
      <c r="B527" s="3" t="s">
        <v>1013</v>
      </c>
      <c r="C527" s="57">
        <v>850</v>
      </c>
      <c r="D527" s="4" t="e">
        <f>C527-#REF!</f>
        <v>#REF!</v>
      </c>
      <c r="E527" s="4" t="e">
        <f>C527/#REF!*100-100</f>
        <v>#REF!</v>
      </c>
      <c r="G527" s="67"/>
    </row>
    <row r="528" spans="1:7" x14ac:dyDescent="0.25">
      <c r="A528" s="14" t="s">
        <v>1014</v>
      </c>
      <c r="B528" s="15" t="s">
        <v>1015</v>
      </c>
      <c r="C528" s="57"/>
      <c r="D528" s="4"/>
      <c r="E528" s="4"/>
      <c r="G528" s="67"/>
    </row>
    <row r="529" spans="1:7" x14ac:dyDescent="0.25">
      <c r="A529" s="7" t="s">
        <v>1016</v>
      </c>
      <c r="B529" s="16" t="s">
        <v>1017</v>
      </c>
      <c r="C529" s="57">
        <v>700</v>
      </c>
      <c r="D529" s="4" t="e">
        <f>C529-#REF!</f>
        <v>#REF!</v>
      </c>
      <c r="E529" s="4" t="e">
        <f>C529/#REF!*100-100</f>
        <v>#REF!</v>
      </c>
      <c r="G529" s="67"/>
    </row>
    <row r="530" spans="1:7" x14ac:dyDescent="0.25">
      <c r="A530" s="7" t="s">
        <v>1018</v>
      </c>
      <c r="B530" s="16" t="s">
        <v>1019</v>
      </c>
      <c r="C530" s="57">
        <v>600</v>
      </c>
      <c r="D530" s="4" t="e">
        <f>C530-#REF!</f>
        <v>#REF!</v>
      </c>
      <c r="E530" s="4" t="e">
        <f>C530/#REF!*100-100</f>
        <v>#REF!</v>
      </c>
      <c r="G530" s="67"/>
    </row>
    <row r="531" spans="1:7" x14ac:dyDescent="0.25">
      <c r="A531" s="14" t="s">
        <v>1020</v>
      </c>
      <c r="B531" s="15" t="s">
        <v>1021</v>
      </c>
      <c r="C531" s="57"/>
      <c r="D531" s="4"/>
      <c r="E531" s="4"/>
      <c r="G531" s="67"/>
    </row>
    <row r="532" spans="1:7" x14ac:dyDescent="0.25">
      <c r="A532" s="18" t="s">
        <v>1022</v>
      </c>
      <c r="B532" s="1" t="s">
        <v>1023</v>
      </c>
      <c r="C532" s="57">
        <v>650</v>
      </c>
      <c r="D532" s="4" t="e">
        <f>C532-#REF!</f>
        <v>#REF!</v>
      </c>
      <c r="E532" s="4" t="e">
        <f>C532/#REF!*100-100</f>
        <v>#REF!</v>
      </c>
      <c r="G532" s="67"/>
    </row>
    <row r="533" spans="1:7" x14ac:dyDescent="0.25">
      <c r="A533" s="18" t="s">
        <v>1024</v>
      </c>
      <c r="B533" s="1" t="s">
        <v>1025</v>
      </c>
      <c r="C533" s="57">
        <v>300</v>
      </c>
      <c r="D533" s="4" t="e">
        <f>C533-#REF!</f>
        <v>#REF!</v>
      </c>
      <c r="E533" s="4" t="e">
        <f>C533/#REF!*100-100</f>
        <v>#REF!</v>
      </c>
      <c r="G533" s="67"/>
    </row>
    <row r="534" spans="1:7" x14ac:dyDescent="0.25">
      <c r="A534" s="18" t="s">
        <v>1026</v>
      </c>
      <c r="B534" s="1" t="s">
        <v>1027</v>
      </c>
      <c r="C534" s="57">
        <v>350</v>
      </c>
      <c r="D534" s="4" t="e">
        <f>C534-#REF!</f>
        <v>#REF!</v>
      </c>
      <c r="E534" s="4" t="e">
        <f>C534/#REF!*100-100</f>
        <v>#REF!</v>
      </c>
      <c r="G534" s="67"/>
    </row>
    <row r="535" spans="1:7" x14ac:dyDescent="0.25">
      <c r="A535" s="18" t="s">
        <v>1028</v>
      </c>
      <c r="B535" s="1" t="s">
        <v>1029</v>
      </c>
      <c r="C535" s="57">
        <v>580</v>
      </c>
      <c r="D535" s="4" t="e">
        <f>C535-#REF!</f>
        <v>#REF!</v>
      </c>
      <c r="E535" s="4" t="e">
        <f>C535/#REF!*100-100</f>
        <v>#REF!</v>
      </c>
      <c r="G535" s="67"/>
    </row>
    <row r="536" spans="1:7" x14ac:dyDescent="0.25">
      <c r="A536" s="18" t="s">
        <v>1030</v>
      </c>
      <c r="B536" s="1" t="s">
        <v>1031</v>
      </c>
      <c r="C536" s="57">
        <v>250</v>
      </c>
      <c r="D536" s="4" t="e">
        <f>C536-#REF!</f>
        <v>#REF!</v>
      </c>
      <c r="E536" s="4" t="e">
        <f>C536/#REF!*100-100</f>
        <v>#REF!</v>
      </c>
      <c r="G536" s="67"/>
    </row>
    <row r="537" spans="1:7" x14ac:dyDescent="0.25">
      <c r="A537" s="18" t="s">
        <v>1032</v>
      </c>
      <c r="B537" s="1" t="s">
        <v>1033</v>
      </c>
      <c r="C537" s="57">
        <v>950</v>
      </c>
      <c r="D537" s="4" t="e">
        <f>C537-#REF!</f>
        <v>#REF!</v>
      </c>
      <c r="E537" s="4" t="e">
        <f>C537/#REF!*100-100</f>
        <v>#REF!</v>
      </c>
      <c r="G537" s="67"/>
    </row>
    <row r="538" spans="1:7" x14ac:dyDescent="0.25">
      <c r="A538" s="18" t="s">
        <v>1034</v>
      </c>
      <c r="B538" s="3" t="s">
        <v>1035</v>
      </c>
      <c r="C538" s="57">
        <v>370</v>
      </c>
      <c r="D538" s="4" t="e">
        <f>C538-#REF!</f>
        <v>#REF!</v>
      </c>
      <c r="E538" s="4" t="e">
        <f>C538/#REF!*100-100</f>
        <v>#REF!</v>
      </c>
      <c r="G538" s="67"/>
    </row>
    <row r="539" spans="1:7" x14ac:dyDescent="0.25">
      <c r="A539" s="7" t="s">
        <v>1036</v>
      </c>
      <c r="B539" s="2" t="s">
        <v>1037</v>
      </c>
      <c r="C539" s="57">
        <v>200</v>
      </c>
      <c r="D539" s="4" t="e">
        <f>C539-#REF!</f>
        <v>#REF!</v>
      </c>
      <c r="E539" s="4" t="e">
        <f>C539/#REF!*100-100</f>
        <v>#REF!</v>
      </c>
      <c r="G539" s="67"/>
    </row>
    <row r="540" spans="1:7" x14ac:dyDescent="0.25">
      <c r="A540" s="7" t="s">
        <v>1038</v>
      </c>
      <c r="B540" s="2" t="s">
        <v>1039</v>
      </c>
      <c r="C540" s="57">
        <v>300</v>
      </c>
      <c r="D540" s="4" t="e">
        <f>C540-#REF!</f>
        <v>#REF!</v>
      </c>
      <c r="E540" s="4" t="e">
        <f>C540/#REF!*100-100</f>
        <v>#REF!</v>
      </c>
      <c r="G540" s="67"/>
    </row>
    <row r="541" spans="1:7" ht="30" x14ac:dyDescent="0.25">
      <c r="A541" s="7" t="s">
        <v>1040</v>
      </c>
      <c r="B541" s="2" t="s">
        <v>1041</v>
      </c>
      <c r="C541" s="57">
        <v>250</v>
      </c>
      <c r="D541" s="4" t="e">
        <f>C541-#REF!</f>
        <v>#REF!</v>
      </c>
      <c r="E541" s="4" t="e">
        <f>C541/#REF!*100-100</f>
        <v>#REF!</v>
      </c>
      <c r="G541" s="67"/>
    </row>
    <row r="542" spans="1:7" x14ac:dyDescent="0.25">
      <c r="A542" s="14" t="s">
        <v>1042</v>
      </c>
      <c r="B542" s="15" t="s">
        <v>1043</v>
      </c>
      <c r="C542" s="57"/>
      <c r="D542" s="4"/>
      <c r="E542" s="4"/>
      <c r="G542" s="67"/>
    </row>
    <row r="543" spans="1:7" s="49" customFormat="1" ht="15.75" x14ac:dyDescent="0.25">
      <c r="A543" s="98" t="s">
        <v>1545</v>
      </c>
      <c r="B543" s="99" t="s">
        <v>1546</v>
      </c>
      <c r="C543" s="57">
        <v>700</v>
      </c>
      <c r="D543" s="4" t="e">
        <f>C543-#REF!</f>
        <v>#REF!</v>
      </c>
      <c r="E543" s="4" t="e">
        <f>C543/#REF!*100-100</f>
        <v>#REF!</v>
      </c>
      <c r="F543" s="30"/>
      <c r="G543" s="67"/>
    </row>
    <row r="544" spans="1:7" x14ac:dyDescent="0.25">
      <c r="A544" s="96" t="s">
        <v>1044</v>
      </c>
      <c r="B544" s="97" t="s">
        <v>1045</v>
      </c>
      <c r="C544" s="57">
        <v>1270</v>
      </c>
      <c r="D544" s="4" t="e">
        <f>C544-#REF!</f>
        <v>#REF!</v>
      </c>
      <c r="E544" s="4" t="e">
        <f>C544/#REF!*100-100</f>
        <v>#REF!</v>
      </c>
      <c r="G544" s="67"/>
    </row>
    <row r="545" spans="1:7" x14ac:dyDescent="0.25">
      <c r="A545" s="18" t="s">
        <v>1046</v>
      </c>
      <c r="B545" s="2" t="s">
        <v>1047</v>
      </c>
      <c r="C545" s="57">
        <v>920</v>
      </c>
      <c r="D545" s="4" t="e">
        <f>C545-#REF!</f>
        <v>#REF!</v>
      </c>
      <c r="E545" s="4" t="e">
        <f>C545/#REF!*100-100</f>
        <v>#REF!</v>
      </c>
      <c r="G545" s="67"/>
    </row>
    <row r="546" spans="1:7" x14ac:dyDescent="0.25">
      <c r="A546" s="18" t="s">
        <v>1048</v>
      </c>
      <c r="B546" s="2" t="s">
        <v>1049</v>
      </c>
      <c r="C546" s="57">
        <v>520</v>
      </c>
      <c r="D546" s="4" t="e">
        <f>C546-#REF!</f>
        <v>#REF!</v>
      </c>
      <c r="E546" s="4" t="e">
        <f>C546/#REF!*100-100</f>
        <v>#REF!</v>
      </c>
      <c r="G546" s="67"/>
    </row>
    <row r="547" spans="1:7" x14ac:dyDescent="0.25">
      <c r="A547" s="18" t="s">
        <v>1050</v>
      </c>
      <c r="B547" s="2" t="s">
        <v>1051</v>
      </c>
      <c r="C547" s="57">
        <v>520</v>
      </c>
      <c r="D547" s="4" t="e">
        <f>C547-#REF!</f>
        <v>#REF!</v>
      </c>
      <c r="E547" s="4" t="e">
        <f>C547/#REF!*100-100</f>
        <v>#REF!</v>
      </c>
      <c r="G547" s="67"/>
    </row>
    <row r="548" spans="1:7" x14ac:dyDescent="0.25">
      <c r="A548" s="7" t="s">
        <v>1052</v>
      </c>
      <c r="B548" s="2" t="s">
        <v>1053</v>
      </c>
      <c r="C548" s="57">
        <v>520</v>
      </c>
      <c r="D548" s="4" t="e">
        <f>C548-#REF!</f>
        <v>#REF!</v>
      </c>
      <c r="E548" s="4" t="e">
        <f>C548/#REF!*100-100</f>
        <v>#REF!</v>
      </c>
      <c r="G548" s="67"/>
    </row>
    <row r="549" spans="1:7" x14ac:dyDescent="0.25">
      <c r="A549" s="18" t="s">
        <v>1054</v>
      </c>
      <c r="B549" s="1" t="s">
        <v>1055</v>
      </c>
      <c r="C549" s="57">
        <v>330</v>
      </c>
      <c r="D549" s="4" t="e">
        <f>C549-#REF!</f>
        <v>#REF!</v>
      </c>
      <c r="E549" s="4" t="e">
        <f>C549/#REF!*100-100</f>
        <v>#REF!</v>
      </c>
      <c r="G549" s="67"/>
    </row>
    <row r="550" spans="1:7" x14ac:dyDescent="0.25">
      <c r="A550" s="18" t="s">
        <v>1056</v>
      </c>
      <c r="B550" s="1" t="s">
        <v>1057</v>
      </c>
      <c r="C550" s="57">
        <v>130</v>
      </c>
      <c r="D550" s="4" t="e">
        <f>C550-#REF!</f>
        <v>#REF!</v>
      </c>
      <c r="E550" s="4" t="e">
        <f>C550/#REF!*100-100</f>
        <v>#REF!</v>
      </c>
      <c r="G550" s="67"/>
    </row>
    <row r="551" spans="1:7" x14ac:dyDescent="0.25">
      <c r="A551" s="18" t="s">
        <v>1058</v>
      </c>
      <c r="B551" s="1" t="s">
        <v>1059</v>
      </c>
      <c r="C551" s="57">
        <v>550</v>
      </c>
      <c r="D551" s="4" t="e">
        <f>C551-#REF!</f>
        <v>#REF!</v>
      </c>
      <c r="E551" s="4" t="e">
        <f>C551/#REF!*100-100</f>
        <v>#REF!</v>
      </c>
      <c r="G551" s="67"/>
    </row>
    <row r="552" spans="1:7" x14ac:dyDescent="0.25">
      <c r="A552" s="18" t="s">
        <v>1060</v>
      </c>
      <c r="B552" s="1" t="s">
        <v>1061</v>
      </c>
      <c r="C552" s="57">
        <v>580</v>
      </c>
      <c r="D552" s="4" t="e">
        <f>C552-#REF!</f>
        <v>#REF!</v>
      </c>
      <c r="E552" s="4" t="e">
        <f>C552/#REF!*100-100</f>
        <v>#REF!</v>
      </c>
      <c r="G552" s="67"/>
    </row>
    <row r="553" spans="1:7" x14ac:dyDescent="0.25">
      <c r="A553" s="18" t="s">
        <v>1062</v>
      </c>
      <c r="B553" s="1" t="s">
        <v>1063</v>
      </c>
      <c r="C553" s="57">
        <v>810</v>
      </c>
      <c r="D553" s="4" t="e">
        <f>C553-#REF!</f>
        <v>#REF!</v>
      </c>
      <c r="E553" s="4" t="e">
        <f>C553/#REF!*100-100</f>
        <v>#REF!</v>
      </c>
      <c r="G553" s="67"/>
    </row>
    <row r="554" spans="1:7" x14ac:dyDescent="0.25">
      <c r="A554" s="7" t="s">
        <v>1064</v>
      </c>
      <c r="B554" s="2" t="s">
        <v>1065</v>
      </c>
      <c r="C554" s="57">
        <v>920</v>
      </c>
      <c r="D554" s="4" t="e">
        <f>C554-#REF!</f>
        <v>#REF!</v>
      </c>
      <c r="E554" s="4" t="e">
        <f>C554/#REF!*100-100</f>
        <v>#REF!</v>
      </c>
      <c r="G554" s="67"/>
    </row>
    <row r="555" spans="1:7" x14ac:dyDescent="0.25">
      <c r="A555" s="7" t="s">
        <v>1066</v>
      </c>
      <c r="B555" s="2" t="s">
        <v>1067</v>
      </c>
      <c r="C555" s="57">
        <v>450</v>
      </c>
      <c r="D555" s="4" t="e">
        <f>C555-#REF!</f>
        <v>#REF!</v>
      </c>
      <c r="E555" s="4" t="e">
        <f>C555/#REF!*100-100</f>
        <v>#REF!</v>
      </c>
      <c r="G555" s="67"/>
    </row>
    <row r="556" spans="1:7" x14ac:dyDescent="0.25">
      <c r="A556" s="7" t="s">
        <v>1068</v>
      </c>
      <c r="B556" s="2" t="s">
        <v>1069</v>
      </c>
      <c r="C556" s="57">
        <v>450</v>
      </c>
      <c r="D556" s="4" t="e">
        <f>C556-#REF!</f>
        <v>#REF!</v>
      </c>
      <c r="E556" s="4" t="e">
        <f>C556/#REF!*100-100</f>
        <v>#REF!</v>
      </c>
      <c r="G556" s="67"/>
    </row>
    <row r="557" spans="1:7" x14ac:dyDescent="0.25">
      <c r="A557" s="7" t="s">
        <v>1070</v>
      </c>
      <c r="B557" s="2" t="s">
        <v>1071</v>
      </c>
      <c r="C557" s="57">
        <v>350</v>
      </c>
      <c r="D557" s="4" t="e">
        <f>C557-#REF!</f>
        <v>#REF!</v>
      </c>
      <c r="E557" s="4" t="e">
        <f>C557/#REF!*100-100</f>
        <v>#REF!</v>
      </c>
      <c r="G557" s="67"/>
    </row>
    <row r="558" spans="1:7" x14ac:dyDescent="0.25">
      <c r="A558" s="7" t="s">
        <v>1072</v>
      </c>
      <c r="B558" s="2" t="s">
        <v>1073</v>
      </c>
      <c r="C558" s="57">
        <v>410</v>
      </c>
      <c r="D558" s="4" t="e">
        <f>C558-#REF!</f>
        <v>#REF!</v>
      </c>
      <c r="E558" s="4" t="e">
        <f>C558/#REF!*100-100</f>
        <v>#REF!</v>
      </c>
      <c r="G558" s="67"/>
    </row>
    <row r="559" spans="1:7" x14ac:dyDescent="0.25">
      <c r="A559" s="7" t="s">
        <v>1074</v>
      </c>
      <c r="B559" s="2" t="s">
        <v>1075</v>
      </c>
      <c r="C559" s="57">
        <v>700</v>
      </c>
      <c r="D559" s="4" t="e">
        <f>C559-#REF!</f>
        <v>#REF!</v>
      </c>
      <c r="E559" s="4" t="e">
        <f>C559/#REF!*100-100</f>
        <v>#REF!</v>
      </c>
      <c r="G559" s="67"/>
    </row>
    <row r="560" spans="1:7" x14ac:dyDescent="0.25">
      <c r="A560" s="7" t="s">
        <v>1076</v>
      </c>
      <c r="B560" s="2" t="s">
        <v>1077</v>
      </c>
      <c r="C560" s="57">
        <v>280</v>
      </c>
      <c r="D560" s="4" t="e">
        <f>C560-#REF!</f>
        <v>#REF!</v>
      </c>
      <c r="E560" s="4" t="e">
        <f>C560/#REF!*100-100</f>
        <v>#REF!</v>
      </c>
      <c r="G560" s="67"/>
    </row>
    <row r="561" spans="1:7" x14ac:dyDescent="0.25">
      <c r="A561" s="7" t="s">
        <v>1078</v>
      </c>
      <c r="B561" s="2" t="s">
        <v>1079</v>
      </c>
      <c r="C561" s="57">
        <v>280</v>
      </c>
      <c r="D561" s="4" t="e">
        <f>C561-#REF!</f>
        <v>#REF!</v>
      </c>
      <c r="E561" s="4" t="e">
        <f>C561/#REF!*100-100</f>
        <v>#REF!</v>
      </c>
      <c r="G561" s="67"/>
    </row>
    <row r="562" spans="1:7" x14ac:dyDescent="0.25">
      <c r="A562" s="7" t="s">
        <v>1080</v>
      </c>
      <c r="B562" s="2" t="s">
        <v>1081</v>
      </c>
      <c r="C562" s="57">
        <v>650</v>
      </c>
      <c r="D562" s="4" t="e">
        <f>C562-#REF!</f>
        <v>#REF!</v>
      </c>
      <c r="E562" s="4" t="e">
        <f>C562/#REF!*100-100</f>
        <v>#REF!</v>
      </c>
      <c r="G562" s="67"/>
    </row>
    <row r="563" spans="1:7" x14ac:dyDescent="0.25">
      <c r="A563" s="7" t="s">
        <v>1082</v>
      </c>
      <c r="B563" s="2" t="s">
        <v>1083</v>
      </c>
      <c r="C563" s="57">
        <v>700</v>
      </c>
      <c r="D563" s="4" t="e">
        <f>C563-#REF!</f>
        <v>#REF!</v>
      </c>
      <c r="E563" s="4" t="e">
        <f>C563/#REF!*100-100</f>
        <v>#REF!</v>
      </c>
      <c r="G563" s="67"/>
    </row>
    <row r="564" spans="1:7" x14ac:dyDescent="0.25">
      <c r="A564" s="7" t="s">
        <v>1084</v>
      </c>
      <c r="B564" s="2" t="s">
        <v>1085</v>
      </c>
      <c r="C564" s="57">
        <v>230</v>
      </c>
      <c r="D564" s="4" t="e">
        <f>C564-#REF!</f>
        <v>#REF!</v>
      </c>
      <c r="E564" s="4" t="e">
        <f>C564/#REF!*100-100</f>
        <v>#REF!</v>
      </c>
      <c r="G564" s="67"/>
    </row>
    <row r="565" spans="1:7" x14ac:dyDescent="0.25">
      <c r="A565" s="7" t="s">
        <v>1086</v>
      </c>
      <c r="B565" s="2" t="s">
        <v>1087</v>
      </c>
      <c r="C565" s="57">
        <v>350</v>
      </c>
      <c r="D565" s="4" t="e">
        <f>C565-#REF!</f>
        <v>#REF!</v>
      </c>
      <c r="E565" s="4" t="e">
        <f>C565/#REF!*100-100</f>
        <v>#REF!</v>
      </c>
      <c r="G565" s="67"/>
    </row>
    <row r="566" spans="1:7" ht="30" x14ac:dyDescent="0.25">
      <c r="A566" s="7" t="s">
        <v>1088</v>
      </c>
      <c r="B566" s="2" t="s">
        <v>1089</v>
      </c>
      <c r="C566" s="57">
        <v>450</v>
      </c>
      <c r="D566" s="4" t="e">
        <f>C566-#REF!</f>
        <v>#REF!</v>
      </c>
      <c r="E566" s="4" t="e">
        <f>C566/#REF!*100-100</f>
        <v>#REF!</v>
      </c>
      <c r="G566" s="67"/>
    </row>
    <row r="567" spans="1:7" ht="30" x14ac:dyDescent="0.25">
      <c r="A567" s="7" t="s">
        <v>1090</v>
      </c>
      <c r="B567" s="2" t="s">
        <v>1091</v>
      </c>
      <c r="C567" s="57">
        <v>1850</v>
      </c>
      <c r="D567" s="4" t="e">
        <f>C567-#REF!</f>
        <v>#REF!</v>
      </c>
      <c r="E567" s="4" t="e">
        <f>C567/#REF!*100-100</f>
        <v>#REF!</v>
      </c>
      <c r="G567" s="67"/>
    </row>
    <row r="568" spans="1:7" x14ac:dyDescent="0.25">
      <c r="A568" s="7" t="s">
        <v>1092</v>
      </c>
      <c r="B568" s="2" t="s">
        <v>1093</v>
      </c>
      <c r="C568" s="57">
        <v>580</v>
      </c>
      <c r="D568" s="4" t="e">
        <f>C568-#REF!</f>
        <v>#REF!</v>
      </c>
      <c r="E568" s="4" t="e">
        <f>C568/#REF!*100-100</f>
        <v>#REF!</v>
      </c>
      <c r="G568" s="67"/>
    </row>
    <row r="569" spans="1:7" x14ac:dyDescent="0.25">
      <c r="A569" s="7" t="s">
        <v>1094</v>
      </c>
      <c r="B569" s="2" t="s">
        <v>1095</v>
      </c>
      <c r="C569" s="57">
        <v>580</v>
      </c>
      <c r="D569" s="4" t="e">
        <f>C569-#REF!</f>
        <v>#REF!</v>
      </c>
      <c r="E569" s="4" t="e">
        <f>C569/#REF!*100-100</f>
        <v>#REF!</v>
      </c>
      <c r="G569" s="67"/>
    </row>
    <row r="570" spans="1:7" x14ac:dyDescent="0.25">
      <c r="A570" s="7" t="s">
        <v>1096</v>
      </c>
      <c r="B570" s="2" t="s">
        <v>1097</v>
      </c>
      <c r="C570" s="57">
        <v>650</v>
      </c>
      <c r="D570" s="4" t="e">
        <f>C570-#REF!</f>
        <v>#REF!</v>
      </c>
      <c r="E570" s="4" t="e">
        <f>C570/#REF!*100-100</f>
        <v>#REF!</v>
      </c>
      <c r="G570" s="67"/>
    </row>
    <row r="571" spans="1:7" x14ac:dyDescent="0.25">
      <c r="A571" s="7" t="s">
        <v>1098</v>
      </c>
      <c r="B571" s="2" t="s">
        <v>1099</v>
      </c>
      <c r="C571" s="57">
        <v>650</v>
      </c>
      <c r="D571" s="4" t="e">
        <f>C571-#REF!</f>
        <v>#REF!</v>
      </c>
      <c r="E571" s="4" t="e">
        <f>C571/#REF!*100-100</f>
        <v>#REF!</v>
      </c>
      <c r="G571" s="67"/>
    </row>
    <row r="572" spans="1:7" x14ac:dyDescent="0.25">
      <c r="A572" s="7" t="s">
        <v>1100</v>
      </c>
      <c r="B572" s="2" t="s">
        <v>1101</v>
      </c>
      <c r="C572" s="57">
        <v>530</v>
      </c>
      <c r="D572" s="4" t="e">
        <f>C572-#REF!</f>
        <v>#REF!</v>
      </c>
      <c r="E572" s="4" t="e">
        <f>C572/#REF!*100-100</f>
        <v>#REF!</v>
      </c>
      <c r="G572" s="67"/>
    </row>
    <row r="573" spans="1:7" x14ac:dyDescent="0.25">
      <c r="A573" s="7" t="s">
        <v>1102</v>
      </c>
      <c r="B573" s="2" t="s">
        <v>1103</v>
      </c>
      <c r="C573" s="57">
        <v>530</v>
      </c>
      <c r="D573" s="4" t="e">
        <f>C573-#REF!</f>
        <v>#REF!</v>
      </c>
      <c r="E573" s="4" t="e">
        <f>C573/#REF!*100-100</f>
        <v>#REF!</v>
      </c>
      <c r="G573" s="67"/>
    </row>
    <row r="574" spans="1:7" x14ac:dyDescent="0.25">
      <c r="A574" s="7" t="s">
        <v>1104</v>
      </c>
      <c r="B574" s="2" t="s">
        <v>1105</v>
      </c>
      <c r="C574" s="57">
        <v>530</v>
      </c>
      <c r="D574" s="4" t="e">
        <f>C574-#REF!</f>
        <v>#REF!</v>
      </c>
      <c r="E574" s="4" t="e">
        <f>C574/#REF!*100-100</f>
        <v>#REF!</v>
      </c>
      <c r="G574" s="67"/>
    </row>
    <row r="575" spans="1:7" x14ac:dyDescent="0.25">
      <c r="A575" s="7" t="s">
        <v>1106</v>
      </c>
      <c r="B575" s="2" t="s">
        <v>1107</v>
      </c>
      <c r="C575" s="57">
        <v>560</v>
      </c>
      <c r="D575" s="4" t="e">
        <f>C575-#REF!</f>
        <v>#REF!</v>
      </c>
      <c r="E575" s="4" t="e">
        <f>C575/#REF!*100-100</f>
        <v>#REF!</v>
      </c>
      <c r="G575" s="67"/>
    </row>
    <row r="576" spans="1:7" x14ac:dyDescent="0.25">
      <c r="A576" s="7" t="s">
        <v>1108</v>
      </c>
      <c r="B576" s="2" t="s">
        <v>1109</v>
      </c>
      <c r="C576" s="57">
        <v>560</v>
      </c>
      <c r="D576" s="4" t="e">
        <f>C576-#REF!</f>
        <v>#REF!</v>
      </c>
      <c r="E576" s="4" t="e">
        <f>C576/#REF!*100-100</f>
        <v>#REF!</v>
      </c>
      <c r="G576" s="67"/>
    </row>
    <row r="577" spans="1:7" x14ac:dyDescent="0.25">
      <c r="A577" s="7" t="s">
        <v>1110</v>
      </c>
      <c r="B577" s="2" t="s">
        <v>1111</v>
      </c>
      <c r="C577" s="57">
        <v>350</v>
      </c>
      <c r="D577" s="4" t="e">
        <f>C577-#REF!</f>
        <v>#REF!</v>
      </c>
      <c r="E577" s="4" t="e">
        <f>C577/#REF!*100-100</f>
        <v>#REF!</v>
      </c>
      <c r="G577" s="67"/>
    </row>
    <row r="578" spans="1:7" x14ac:dyDescent="0.25">
      <c r="A578" s="18" t="s">
        <v>1112</v>
      </c>
      <c r="B578" s="1" t="s">
        <v>1113</v>
      </c>
      <c r="C578" s="57">
        <v>2150</v>
      </c>
      <c r="D578" s="4" t="e">
        <f>C578-#REF!</f>
        <v>#REF!</v>
      </c>
      <c r="E578" s="4" t="e">
        <f>C578/#REF!*100-100</f>
        <v>#REF!</v>
      </c>
      <c r="G578" s="67"/>
    </row>
    <row r="579" spans="1:7" x14ac:dyDescent="0.25">
      <c r="A579" s="7" t="s">
        <v>1114</v>
      </c>
      <c r="B579" s="2" t="s">
        <v>1115</v>
      </c>
      <c r="C579" s="57">
        <v>730</v>
      </c>
      <c r="D579" s="4" t="e">
        <f>C579-#REF!</f>
        <v>#REF!</v>
      </c>
      <c r="E579" s="4" t="e">
        <f>C579/#REF!*100-100</f>
        <v>#REF!</v>
      </c>
      <c r="G579" s="67"/>
    </row>
    <row r="580" spans="1:7" x14ac:dyDescent="0.25">
      <c r="A580" s="7" t="s">
        <v>1116</v>
      </c>
      <c r="B580" s="2" t="s">
        <v>1117</v>
      </c>
      <c r="C580" s="57">
        <v>730</v>
      </c>
      <c r="D580" s="4" t="e">
        <f>C580-#REF!</f>
        <v>#REF!</v>
      </c>
      <c r="E580" s="4" t="e">
        <f>C580/#REF!*100-100</f>
        <v>#REF!</v>
      </c>
      <c r="G580" s="67"/>
    </row>
    <row r="581" spans="1:7" x14ac:dyDescent="0.25">
      <c r="A581" s="7" t="s">
        <v>1118</v>
      </c>
      <c r="B581" s="2" t="s">
        <v>1119</v>
      </c>
      <c r="C581" s="57">
        <v>920</v>
      </c>
      <c r="D581" s="4" t="e">
        <f>C581-#REF!</f>
        <v>#REF!</v>
      </c>
      <c r="E581" s="4" t="e">
        <f>C581/#REF!*100-100</f>
        <v>#REF!</v>
      </c>
      <c r="G581" s="67"/>
    </row>
    <row r="582" spans="1:7" x14ac:dyDescent="0.25">
      <c r="A582" s="7" t="s">
        <v>1120</v>
      </c>
      <c r="B582" s="2" t="s">
        <v>1121</v>
      </c>
      <c r="C582" s="57">
        <v>350</v>
      </c>
      <c r="D582" s="4" t="e">
        <f>C582-#REF!</f>
        <v>#REF!</v>
      </c>
      <c r="E582" s="4" t="e">
        <f>C582/#REF!*100-100</f>
        <v>#REF!</v>
      </c>
      <c r="G582" s="67"/>
    </row>
    <row r="583" spans="1:7" x14ac:dyDescent="0.25">
      <c r="A583" s="7" t="s">
        <v>1122</v>
      </c>
      <c r="B583" s="2" t="s">
        <v>1123</v>
      </c>
      <c r="C583" s="57">
        <v>920</v>
      </c>
      <c r="D583" s="4" t="e">
        <f>C583-#REF!</f>
        <v>#REF!</v>
      </c>
      <c r="E583" s="4" t="e">
        <f>C583/#REF!*100-100</f>
        <v>#REF!</v>
      </c>
      <c r="G583" s="67"/>
    </row>
    <row r="584" spans="1:7" x14ac:dyDescent="0.25">
      <c r="A584" s="7" t="s">
        <v>1124</v>
      </c>
      <c r="B584" s="2" t="s">
        <v>1125</v>
      </c>
      <c r="C584" s="57">
        <v>920</v>
      </c>
      <c r="D584" s="4" t="e">
        <f>C584-#REF!</f>
        <v>#REF!</v>
      </c>
      <c r="E584" s="4" t="e">
        <f>C584/#REF!*100-100</f>
        <v>#REF!</v>
      </c>
      <c r="G584" s="67"/>
    </row>
    <row r="585" spans="1:7" x14ac:dyDescent="0.25">
      <c r="A585" s="7" t="s">
        <v>1126</v>
      </c>
      <c r="B585" s="2" t="s">
        <v>1127</v>
      </c>
      <c r="C585" s="57">
        <v>920</v>
      </c>
      <c r="D585" s="4" t="e">
        <f>C585-#REF!</f>
        <v>#REF!</v>
      </c>
      <c r="E585" s="4" t="e">
        <f>C585/#REF!*100-100</f>
        <v>#REF!</v>
      </c>
      <c r="G585" s="67"/>
    </row>
    <row r="586" spans="1:7" x14ac:dyDescent="0.25">
      <c r="A586" s="7" t="s">
        <v>1128</v>
      </c>
      <c r="B586" s="2" t="s">
        <v>1129</v>
      </c>
      <c r="C586" s="57">
        <v>350</v>
      </c>
      <c r="D586" s="4" t="e">
        <f>C586-#REF!</f>
        <v>#REF!</v>
      </c>
      <c r="E586" s="4" t="e">
        <f>C586/#REF!*100-100</f>
        <v>#REF!</v>
      </c>
      <c r="G586" s="67"/>
    </row>
    <row r="587" spans="1:7" x14ac:dyDescent="0.25">
      <c r="A587" s="7" t="s">
        <v>1130</v>
      </c>
      <c r="B587" s="2" t="s">
        <v>1131</v>
      </c>
      <c r="C587" s="57">
        <v>230</v>
      </c>
      <c r="D587" s="4" t="e">
        <f>C587-#REF!</f>
        <v>#REF!</v>
      </c>
      <c r="E587" s="4" t="e">
        <f>C587/#REF!*100-100</f>
        <v>#REF!</v>
      </c>
      <c r="G587" s="67"/>
    </row>
    <row r="588" spans="1:7" x14ac:dyDescent="0.25">
      <c r="A588" s="7" t="s">
        <v>1132</v>
      </c>
      <c r="B588" s="2" t="s">
        <v>1133</v>
      </c>
      <c r="C588" s="57">
        <v>210</v>
      </c>
      <c r="D588" s="4" t="e">
        <f>C588-#REF!</f>
        <v>#REF!</v>
      </c>
      <c r="E588" s="4" t="e">
        <f>C588/#REF!*100-100</f>
        <v>#REF!</v>
      </c>
      <c r="G588" s="67"/>
    </row>
    <row r="589" spans="1:7" x14ac:dyDescent="0.25">
      <c r="A589" s="7" t="s">
        <v>1134</v>
      </c>
      <c r="B589" s="2" t="s">
        <v>1135</v>
      </c>
      <c r="C589" s="57">
        <v>700</v>
      </c>
      <c r="D589" s="4" t="e">
        <f>C589-#REF!</f>
        <v>#REF!</v>
      </c>
      <c r="E589" s="4" t="e">
        <f>C589/#REF!*100-100</f>
        <v>#REF!</v>
      </c>
      <c r="G589" s="67"/>
    </row>
    <row r="590" spans="1:7" x14ac:dyDescent="0.25">
      <c r="A590" s="7" t="s">
        <v>1136</v>
      </c>
      <c r="B590" s="2" t="s">
        <v>1137</v>
      </c>
      <c r="C590" s="57">
        <v>580</v>
      </c>
      <c r="D590" s="4" t="e">
        <f>C590-#REF!</f>
        <v>#REF!</v>
      </c>
      <c r="E590" s="4" t="e">
        <f>C590/#REF!*100-100</f>
        <v>#REF!</v>
      </c>
      <c r="G590" s="67"/>
    </row>
    <row r="591" spans="1:7" x14ac:dyDescent="0.25">
      <c r="A591" s="7" t="s">
        <v>1138</v>
      </c>
      <c r="B591" s="2" t="s">
        <v>1139</v>
      </c>
      <c r="C591" s="57">
        <v>730</v>
      </c>
      <c r="D591" s="4" t="e">
        <f>C591-#REF!</f>
        <v>#REF!</v>
      </c>
      <c r="E591" s="4" t="e">
        <f>C591/#REF!*100-100</f>
        <v>#REF!</v>
      </c>
      <c r="G591" s="67"/>
    </row>
    <row r="592" spans="1:7" x14ac:dyDescent="0.25">
      <c r="A592" s="7" t="s">
        <v>1140</v>
      </c>
      <c r="B592" s="2" t="s">
        <v>1141</v>
      </c>
      <c r="C592" s="57">
        <v>530</v>
      </c>
      <c r="D592" s="4" t="e">
        <f>C592-#REF!</f>
        <v>#REF!</v>
      </c>
      <c r="E592" s="4" t="e">
        <f>C592/#REF!*100-100</f>
        <v>#REF!</v>
      </c>
      <c r="G592" s="67"/>
    </row>
    <row r="593" spans="1:7" x14ac:dyDescent="0.25">
      <c r="A593" s="7" t="s">
        <v>1142</v>
      </c>
      <c r="B593" s="16" t="s">
        <v>1143</v>
      </c>
      <c r="C593" s="57">
        <v>530</v>
      </c>
      <c r="D593" s="4" t="e">
        <f>C593-#REF!</f>
        <v>#REF!</v>
      </c>
      <c r="E593" s="4" t="e">
        <f>C593/#REF!*100-100</f>
        <v>#REF!</v>
      </c>
      <c r="G593" s="67"/>
    </row>
    <row r="594" spans="1:7" x14ac:dyDescent="0.25">
      <c r="A594" s="7" t="s">
        <v>1144</v>
      </c>
      <c r="B594" s="16" t="s">
        <v>1145</v>
      </c>
      <c r="C594" s="57">
        <v>530</v>
      </c>
      <c r="D594" s="4" t="e">
        <f>C594-#REF!</f>
        <v>#REF!</v>
      </c>
      <c r="E594" s="4" t="e">
        <f>C594/#REF!*100-100</f>
        <v>#REF!</v>
      </c>
      <c r="G594" s="67"/>
    </row>
    <row r="595" spans="1:7" x14ac:dyDescent="0.25">
      <c r="A595" s="7" t="s">
        <v>1146</v>
      </c>
      <c r="B595" s="16" t="s">
        <v>1147</v>
      </c>
      <c r="C595" s="57">
        <v>1500</v>
      </c>
      <c r="D595" s="4" t="e">
        <f>C595-#REF!</f>
        <v>#REF!</v>
      </c>
      <c r="E595" s="4" t="e">
        <f>C595/#REF!*100-100</f>
        <v>#REF!</v>
      </c>
      <c r="G595" s="67"/>
    </row>
    <row r="596" spans="1:7" x14ac:dyDescent="0.25">
      <c r="A596" s="7" t="s">
        <v>1148</v>
      </c>
      <c r="B596" s="16" t="s">
        <v>1149</v>
      </c>
      <c r="C596" s="57">
        <v>2180</v>
      </c>
      <c r="D596" s="4" t="e">
        <f>C596-#REF!</f>
        <v>#REF!</v>
      </c>
      <c r="E596" s="4" t="e">
        <f>C596/#REF!*100-100</f>
        <v>#REF!</v>
      </c>
      <c r="G596" s="67"/>
    </row>
    <row r="597" spans="1:7" x14ac:dyDescent="0.25">
      <c r="A597" s="7" t="s">
        <v>1150</v>
      </c>
      <c r="B597" s="16" t="s">
        <v>1151</v>
      </c>
      <c r="C597" s="57">
        <v>530</v>
      </c>
      <c r="D597" s="4" t="e">
        <f>C597-#REF!</f>
        <v>#REF!</v>
      </c>
      <c r="E597" s="4" t="e">
        <f>C597/#REF!*100-100</f>
        <v>#REF!</v>
      </c>
      <c r="G597" s="67"/>
    </row>
    <row r="598" spans="1:7" x14ac:dyDescent="0.25">
      <c r="A598" s="7" t="s">
        <v>1152</v>
      </c>
      <c r="B598" s="16" t="s">
        <v>1153</v>
      </c>
      <c r="C598" s="57">
        <v>580</v>
      </c>
      <c r="D598" s="4" t="e">
        <f>C598-#REF!</f>
        <v>#REF!</v>
      </c>
      <c r="E598" s="4" t="e">
        <f>C598/#REF!*100-100</f>
        <v>#REF!</v>
      </c>
      <c r="G598" s="67"/>
    </row>
    <row r="599" spans="1:7" x14ac:dyDescent="0.25">
      <c r="A599" s="7" t="s">
        <v>1154</v>
      </c>
      <c r="B599" s="25" t="s">
        <v>1155</v>
      </c>
      <c r="C599" s="57">
        <v>750</v>
      </c>
      <c r="D599" s="4" t="e">
        <f>C599-#REF!</f>
        <v>#REF!</v>
      </c>
      <c r="E599" s="4" t="e">
        <f>C599/#REF!*100-100</f>
        <v>#REF!</v>
      </c>
      <c r="G599" s="67"/>
    </row>
    <row r="600" spans="1:7" x14ac:dyDescent="0.25">
      <c r="A600" s="7" t="s">
        <v>1156</v>
      </c>
      <c r="B600" s="2" t="s">
        <v>1157</v>
      </c>
      <c r="C600" s="57">
        <v>530</v>
      </c>
      <c r="D600" s="4" t="e">
        <f>C600-#REF!</f>
        <v>#REF!</v>
      </c>
      <c r="E600" s="4" t="e">
        <f>C600/#REF!*100-100</f>
        <v>#REF!</v>
      </c>
      <c r="G600" s="67"/>
    </row>
    <row r="601" spans="1:7" x14ac:dyDescent="0.25">
      <c r="A601" s="7" t="s">
        <v>1158</v>
      </c>
      <c r="B601" s="2" t="s">
        <v>1159</v>
      </c>
      <c r="C601" s="57">
        <v>530</v>
      </c>
      <c r="D601" s="4" t="e">
        <f>C601-#REF!</f>
        <v>#REF!</v>
      </c>
      <c r="E601" s="4" t="e">
        <f>C601/#REF!*100-100</f>
        <v>#REF!</v>
      </c>
      <c r="G601" s="67"/>
    </row>
    <row r="602" spans="1:7" x14ac:dyDescent="0.25">
      <c r="A602" s="7" t="s">
        <v>1160</v>
      </c>
      <c r="B602" s="16" t="s">
        <v>1161</v>
      </c>
      <c r="C602" s="57">
        <v>3120</v>
      </c>
      <c r="D602" s="4" t="e">
        <f>C602-#REF!</f>
        <v>#REF!</v>
      </c>
      <c r="E602" s="4" t="e">
        <f>C602/#REF!*100-100</f>
        <v>#REF!</v>
      </c>
      <c r="G602" s="67"/>
    </row>
    <row r="603" spans="1:7" x14ac:dyDescent="0.25">
      <c r="A603" s="7" t="s">
        <v>1162</v>
      </c>
      <c r="B603" s="16" t="s">
        <v>1163</v>
      </c>
      <c r="C603" s="57">
        <v>2260</v>
      </c>
      <c r="D603" s="4" t="e">
        <f>C603-#REF!</f>
        <v>#REF!</v>
      </c>
      <c r="E603" s="4" t="e">
        <f>C603/#REF!*100-100</f>
        <v>#REF!</v>
      </c>
      <c r="G603" s="67"/>
    </row>
    <row r="604" spans="1:7" ht="30" x14ac:dyDescent="0.25">
      <c r="A604" s="7" t="s">
        <v>1164</v>
      </c>
      <c r="B604" s="6" t="s">
        <v>1165</v>
      </c>
      <c r="C604" s="57">
        <v>920</v>
      </c>
      <c r="D604" s="4" t="e">
        <f>C604-#REF!</f>
        <v>#REF!</v>
      </c>
      <c r="E604" s="4" t="e">
        <f>C604/#REF!*100-100</f>
        <v>#REF!</v>
      </c>
      <c r="G604" s="67"/>
    </row>
    <row r="605" spans="1:7" ht="30" x14ac:dyDescent="0.25">
      <c r="A605" s="7" t="s">
        <v>1166</v>
      </c>
      <c r="B605" s="16" t="s">
        <v>1167</v>
      </c>
      <c r="C605" s="57">
        <v>920</v>
      </c>
      <c r="D605" s="4" t="e">
        <f>C605-#REF!</f>
        <v>#REF!</v>
      </c>
      <c r="E605" s="4" t="e">
        <f>C605/#REF!*100-100</f>
        <v>#REF!</v>
      </c>
      <c r="G605" s="67"/>
    </row>
    <row r="606" spans="1:7" x14ac:dyDescent="0.25">
      <c r="A606" s="7" t="s">
        <v>1168</v>
      </c>
      <c r="B606" s="26" t="s">
        <v>1169</v>
      </c>
      <c r="C606" s="57">
        <v>230</v>
      </c>
      <c r="D606" s="4" t="e">
        <f>C606-#REF!</f>
        <v>#REF!</v>
      </c>
      <c r="E606" s="4" t="e">
        <f>C606/#REF!*100-100</f>
        <v>#REF!</v>
      </c>
      <c r="G606" s="67"/>
    </row>
    <row r="607" spans="1:7" ht="45" x14ac:dyDescent="0.25">
      <c r="A607" s="7" t="s">
        <v>1170</v>
      </c>
      <c r="B607" s="2" t="s">
        <v>1171</v>
      </c>
      <c r="C607" s="57">
        <v>9056</v>
      </c>
      <c r="D607" s="4" t="e">
        <f>C607-#REF!</f>
        <v>#REF!</v>
      </c>
      <c r="E607" s="4" t="e">
        <f>C607/#REF!*100-100</f>
        <v>#REF!</v>
      </c>
      <c r="G607" s="67"/>
    </row>
    <row r="608" spans="1:7" ht="45" x14ac:dyDescent="0.25">
      <c r="A608" s="7" t="s">
        <v>1172</v>
      </c>
      <c r="B608" s="2" t="s">
        <v>1173</v>
      </c>
      <c r="C608" s="65">
        <v>6640</v>
      </c>
      <c r="D608" s="4" t="e">
        <f>C608-#REF!</f>
        <v>#REF!</v>
      </c>
      <c r="E608" s="4" t="e">
        <f>C608/#REF!*100-100</f>
        <v>#REF!</v>
      </c>
      <c r="G608" s="67"/>
    </row>
    <row r="609" spans="1:7" ht="60" x14ac:dyDescent="0.25">
      <c r="A609" s="7" t="s">
        <v>1174</v>
      </c>
      <c r="B609" s="2" t="s">
        <v>1551</v>
      </c>
      <c r="C609" s="57">
        <v>10120</v>
      </c>
      <c r="D609" s="4" t="e">
        <f>C609-#REF!</f>
        <v>#REF!</v>
      </c>
      <c r="E609" s="4" t="e">
        <f>C609/#REF!*100-100</f>
        <v>#REF!</v>
      </c>
      <c r="G609" s="67"/>
    </row>
    <row r="610" spans="1:7" ht="45" x14ac:dyDescent="0.25">
      <c r="A610" s="7" t="s">
        <v>1175</v>
      </c>
      <c r="B610" s="2" t="s">
        <v>1176</v>
      </c>
      <c r="C610" s="57">
        <v>6608</v>
      </c>
      <c r="D610" s="4" t="e">
        <f>C610-#REF!</f>
        <v>#REF!</v>
      </c>
      <c r="E610" s="4" t="e">
        <f>C610/#REF!*100-100</f>
        <v>#REF!</v>
      </c>
      <c r="G610" s="67"/>
    </row>
    <row r="611" spans="1:7" ht="30" x14ac:dyDescent="0.25">
      <c r="A611" s="7" t="s">
        <v>1177</v>
      </c>
      <c r="B611" s="2" t="s">
        <v>1178</v>
      </c>
      <c r="C611" s="65">
        <v>4368</v>
      </c>
      <c r="D611" s="4" t="e">
        <f>C611-#REF!</f>
        <v>#REF!</v>
      </c>
      <c r="E611" s="4" t="e">
        <f>C611/#REF!*100-100</f>
        <v>#REF!</v>
      </c>
      <c r="G611" s="67"/>
    </row>
    <row r="612" spans="1:7" ht="45" x14ac:dyDescent="0.25">
      <c r="A612" s="7" t="s">
        <v>1179</v>
      </c>
      <c r="B612" s="2" t="s">
        <v>1180</v>
      </c>
      <c r="C612" s="57">
        <v>4520</v>
      </c>
      <c r="D612" s="4" t="e">
        <f>C612-#REF!</f>
        <v>#REF!</v>
      </c>
      <c r="E612" s="4" t="e">
        <f>C612/#REF!*100-100</f>
        <v>#REF!</v>
      </c>
      <c r="G612" s="67"/>
    </row>
    <row r="613" spans="1:7" ht="75" x14ac:dyDescent="0.25">
      <c r="A613" s="7" t="s">
        <v>1181</v>
      </c>
      <c r="B613" s="2" t="s">
        <v>1182</v>
      </c>
      <c r="C613" s="57">
        <v>8232</v>
      </c>
      <c r="D613" s="4" t="e">
        <f>C613-#REF!</f>
        <v>#REF!</v>
      </c>
      <c r="E613" s="4" t="e">
        <f>C613/#REF!*100-100</f>
        <v>#REF!</v>
      </c>
      <c r="G613" s="67"/>
    </row>
    <row r="614" spans="1:7" ht="60" x14ac:dyDescent="0.25">
      <c r="A614" s="7" t="s">
        <v>1183</v>
      </c>
      <c r="B614" s="2" t="s">
        <v>1184</v>
      </c>
      <c r="C614" s="57">
        <v>4384</v>
      </c>
      <c r="D614" s="4" t="e">
        <f>C614-#REF!</f>
        <v>#REF!</v>
      </c>
      <c r="E614" s="4" t="e">
        <f>C614/#REF!*100-100</f>
        <v>#REF!</v>
      </c>
      <c r="G614" s="67"/>
    </row>
    <row r="615" spans="1:7" s="49" customFormat="1" x14ac:dyDescent="0.25">
      <c r="A615" s="7" t="s">
        <v>1185</v>
      </c>
      <c r="B615" s="1" t="s">
        <v>1544</v>
      </c>
      <c r="C615" s="57">
        <v>5152</v>
      </c>
      <c r="D615" s="4" t="e">
        <f>C615-#REF!</f>
        <v>#REF!</v>
      </c>
      <c r="E615" s="4" t="e">
        <f>C615/#REF!*100-100</f>
        <v>#REF!</v>
      </c>
      <c r="F615" s="30"/>
      <c r="G615" s="67"/>
    </row>
    <row r="616" spans="1:7" ht="45" x14ac:dyDescent="0.25">
      <c r="A616" s="7" t="s">
        <v>1186</v>
      </c>
      <c r="B616" s="3" t="s">
        <v>1187</v>
      </c>
      <c r="C616" s="57">
        <v>4336</v>
      </c>
      <c r="D616" s="4" t="e">
        <f>C616-#REF!</f>
        <v>#REF!</v>
      </c>
      <c r="E616" s="4" t="e">
        <f>C616/#REF!*100-100</f>
        <v>#REF!</v>
      </c>
      <c r="G616" s="67"/>
    </row>
    <row r="617" spans="1:7" ht="30" x14ac:dyDescent="0.25">
      <c r="A617" s="7" t="s">
        <v>1188</v>
      </c>
      <c r="B617" s="3" t="s">
        <v>1189</v>
      </c>
      <c r="C617" s="57">
        <v>2616</v>
      </c>
      <c r="D617" s="4" t="e">
        <f>C617-#REF!</f>
        <v>#REF!</v>
      </c>
      <c r="E617" s="4" t="e">
        <f>C617/#REF!*100-100</f>
        <v>#REF!</v>
      </c>
      <c r="G617" s="67"/>
    </row>
    <row r="618" spans="1:7" x14ac:dyDescent="0.25">
      <c r="A618" s="14" t="s">
        <v>1190</v>
      </c>
      <c r="B618" s="15" t="s">
        <v>1191</v>
      </c>
      <c r="C618" s="57"/>
      <c r="D618" s="4"/>
      <c r="E618" s="4"/>
      <c r="G618" s="67"/>
    </row>
    <row r="619" spans="1:7" ht="30" x14ac:dyDescent="0.25">
      <c r="A619" s="18" t="s">
        <v>1192</v>
      </c>
      <c r="B619" s="1" t="s">
        <v>1193</v>
      </c>
      <c r="C619" s="57">
        <v>1160</v>
      </c>
      <c r="D619" s="4" t="e">
        <f>C619-#REF!</f>
        <v>#REF!</v>
      </c>
      <c r="E619" s="4" t="e">
        <f>C619/#REF!*100-100</f>
        <v>#REF!</v>
      </c>
      <c r="G619" s="67"/>
    </row>
    <row r="620" spans="1:7" x14ac:dyDescent="0.25">
      <c r="A620" s="7" t="s">
        <v>1194</v>
      </c>
      <c r="B620" s="2" t="s">
        <v>1195</v>
      </c>
      <c r="C620" s="57">
        <v>1160</v>
      </c>
      <c r="D620" s="4" t="e">
        <f>C620-#REF!</f>
        <v>#REF!</v>
      </c>
      <c r="E620" s="4" t="e">
        <f>C620/#REF!*100-100</f>
        <v>#REF!</v>
      </c>
      <c r="G620" s="67"/>
    </row>
    <row r="621" spans="1:7" x14ac:dyDescent="0.25">
      <c r="A621" s="7" t="s">
        <v>1196</v>
      </c>
      <c r="B621" s="2" t="s">
        <v>1197</v>
      </c>
      <c r="C621" s="57">
        <v>530</v>
      </c>
      <c r="D621" s="4" t="e">
        <f>C621-#REF!</f>
        <v>#REF!</v>
      </c>
      <c r="E621" s="4" t="e">
        <f>C621/#REF!*100-100</f>
        <v>#REF!</v>
      </c>
      <c r="G621" s="67"/>
    </row>
    <row r="622" spans="1:7" ht="30" x14ac:dyDescent="0.25">
      <c r="A622" s="7" t="s">
        <v>1198</v>
      </c>
      <c r="B622" s="2" t="s">
        <v>1199</v>
      </c>
      <c r="C622" s="57">
        <v>560</v>
      </c>
      <c r="D622" s="4" t="e">
        <f>C622-#REF!</f>
        <v>#REF!</v>
      </c>
      <c r="E622" s="4" t="e">
        <f>C622/#REF!*100-100</f>
        <v>#REF!</v>
      </c>
      <c r="G622" s="67"/>
    </row>
    <row r="623" spans="1:7" x14ac:dyDescent="0.25">
      <c r="A623" s="7" t="s">
        <v>1200</v>
      </c>
      <c r="B623" s="2" t="s">
        <v>1201</v>
      </c>
      <c r="C623" s="57">
        <v>560</v>
      </c>
      <c r="D623" s="4" t="e">
        <f>C623-#REF!</f>
        <v>#REF!</v>
      </c>
      <c r="E623" s="4" t="e">
        <f>C623/#REF!*100-100</f>
        <v>#REF!</v>
      </c>
      <c r="G623" s="67"/>
    </row>
    <row r="624" spans="1:7" x14ac:dyDescent="0.25">
      <c r="A624" s="7" t="s">
        <v>1202</v>
      </c>
      <c r="B624" s="2" t="s">
        <v>1203</v>
      </c>
      <c r="C624" s="57">
        <v>560</v>
      </c>
      <c r="D624" s="4" t="e">
        <f>C624-#REF!</f>
        <v>#REF!</v>
      </c>
      <c r="E624" s="4" t="e">
        <f>C624/#REF!*100-100</f>
        <v>#REF!</v>
      </c>
      <c r="G624" s="67"/>
    </row>
    <row r="625" spans="1:7" ht="30" x14ac:dyDescent="0.25">
      <c r="A625" s="7" t="s">
        <v>1204</v>
      </c>
      <c r="B625" s="2" t="s">
        <v>1205</v>
      </c>
      <c r="C625" s="57">
        <v>530</v>
      </c>
      <c r="D625" s="4" t="e">
        <f>C625-#REF!</f>
        <v>#REF!</v>
      </c>
      <c r="E625" s="4" t="e">
        <f>C625/#REF!*100-100</f>
        <v>#REF!</v>
      </c>
      <c r="G625" s="67"/>
    </row>
    <row r="626" spans="1:7" x14ac:dyDescent="0.25">
      <c r="A626" s="7" t="s">
        <v>1206</v>
      </c>
      <c r="B626" s="2" t="s">
        <v>1207</v>
      </c>
      <c r="C626" s="57">
        <v>530</v>
      </c>
      <c r="D626" s="4" t="e">
        <f>C626-#REF!</f>
        <v>#REF!</v>
      </c>
      <c r="E626" s="4" t="e">
        <f>C626/#REF!*100-100</f>
        <v>#REF!</v>
      </c>
      <c r="G626" s="67"/>
    </row>
    <row r="627" spans="1:7" ht="30" x14ac:dyDescent="0.25">
      <c r="A627" s="7" t="s">
        <v>1208</v>
      </c>
      <c r="B627" s="2" t="s">
        <v>1209</v>
      </c>
      <c r="C627" s="57">
        <v>560</v>
      </c>
      <c r="D627" s="4" t="e">
        <f>C627-#REF!</f>
        <v>#REF!</v>
      </c>
      <c r="E627" s="4" t="e">
        <f>C627/#REF!*100-100</f>
        <v>#REF!</v>
      </c>
      <c r="G627" s="67"/>
    </row>
    <row r="628" spans="1:7" ht="30" x14ac:dyDescent="0.25">
      <c r="A628" s="7" t="s">
        <v>1210</v>
      </c>
      <c r="B628" s="2" t="s">
        <v>1211</v>
      </c>
      <c r="C628" s="57">
        <v>500</v>
      </c>
      <c r="D628" s="4" t="e">
        <f>C628-#REF!</f>
        <v>#REF!</v>
      </c>
      <c r="E628" s="4" t="e">
        <f>C628/#REF!*100-100</f>
        <v>#REF!</v>
      </c>
      <c r="G628" s="67"/>
    </row>
    <row r="629" spans="1:7" x14ac:dyDescent="0.25">
      <c r="A629" s="7" t="s">
        <v>1212</v>
      </c>
      <c r="B629" s="2" t="s">
        <v>1213</v>
      </c>
      <c r="C629" s="57">
        <v>530</v>
      </c>
      <c r="D629" s="4" t="e">
        <f>C629-#REF!</f>
        <v>#REF!</v>
      </c>
      <c r="E629" s="4" t="e">
        <f>C629/#REF!*100-100</f>
        <v>#REF!</v>
      </c>
      <c r="G629" s="67"/>
    </row>
    <row r="630" spans="1:7" ht="30" x14ac:dyDescent="0.25">
      <c r="A630" s="7" t="s">
        <v>1214</v>
      </c>
      <c r="B630" s="2" t="s">
        <v>1215</v>
      </c>
      <c r="C630" s="57">
        <v>430</v>
      </c>
      <c r="D630" s="4" t="e">
        <f>C630-#REF!</f>
        <v>#REF!</v>
      </c>
      <c r="E630" s="4" t="e">
        <f>C630/#REF!*100-100</f>
        <v>#REF!</v>
      </c>
      <c r="G630" s="67"/>
    </row>
    <row r="631" spans="1:7" x14ac:dyDescent="0.25">
      <c r="A631" s="7" t="s">
        <v>1216</v>
      </c>
      <c r="B631" s="2" t="s">
        <v>1217</v>
      </c>
      <c r="C631" s="57">
        <v>730</v>
      </c>
      <c r="D631" s="4" t="e">
        <f>C631-#REF!</f>
        <v>#REF!</v>
      </c>
      <c r="E631" s="4" t="e">
        <f>C631/#REF!*100-100</f>
        <v>#REF!</v>
      </c>
      <c r="G631" s="67"/>
    </row>
    <row r="632" spans="1:7" ht="30" x14ac:dyDescent="0.25">
      <c r="A632" s="7" t="s">
        <v>1218</v>
      </c>
      <c r="B632" s="2" t="s">
        <v>1219</v>
      </c>
      <c r="C632" s="57">
        <v>1390</v>
      </c>
      <c r="D632" s="4" t="e">
        <f>C632-#REF!</f>
        <v>#REF!</v>
      </c>
      <c r="E632" s="4" t="e">
        <f>C632/#REF!*100-100</f>
        <v>#REF!</v>
      </c>
      <c r="G632" s="67"/>
    </row>
    <row r="633" spans="1:7" x14ac:dyDescent="0.25">
      <c r="A633" s="7" t="s">
        <v>1220</v>
      </c>
      <c r="B633" s="2" t="s">
        <v>1221</v>
      </c>
      <c r="C633" s="57">
        <v>1160</v>
      </c>
      <c r="D633" s="4" t="e">
        <f>C633-#REF!</f>
        <v>#REF!</v>
      </c>
      <c r="E633" s="4" t="e">
        <f>C633/#REF!*100-100</f>
        <v>#REF!</v>
      </c>
      <c r="G633" s="67"/>
    </row>
    <row r="634" spans="1:7" ht="30" x14ac:dyDescent="0.25">
      <c r="A634" s="7" t="s">
        <v>1222</v>
      </c>
      <c r="B634" s="2" t="s">
        <v>1223</v>
      </c>
      <c r="C634" s="57">
        <v>550</v>
      </c>
      <c r="D634" s="4" t="e">
        <f>C634-#REF!</f>
        <v>#REF!</v>
      </c>
      <c r="E634" s="4" t="e">
        <f>C634/#REF!*100-100</f>
        <v>#REF!</v>
      </c>
      <c r="G634" s="67"/>
    </row>
    <row r="635" spans="1:7" x14ac:dyDescent="0.25">
      <c r="A635" s="7" t="s">
        <v>1224</v>
      </c>
      <c r="B635" s="2" t="s">
        <v>1225</v>
      </c>
      <c r="C635" s="57">
        <v>550</v>
      </c>
      <c r="D635" s="4" t="e">
        <f>C635-#REF!</f>
        <v>#REF!</v>
      </c>
      <c r="E635" s="4" t="e">
        <f>C635/#REF!*100-100</f>
        <v>#REF!</v>
      </c>
      <c r="G635" s="67"/>
    </row>
    <row r="636" spans="1:7" x14ac:dyDescent="0.25">
      <c r="A636" s="7" t="s">
        <v>1226</v>
      </c>
      <c r="B636" s="2" t="s">
        <v>1227</v>
      </c>
      <c r="C636" s="57">
        <v>550</v>
      </c>
      <c r="D636" s="4" t="e">
        <f>C636-#REF!</f>
        <v>#REF!</v>
      </c>
      <c r="E636" s="4" t="e">
        <f>C636/#REF!*100-100</f>
        <v>#REF!</v>
      </c>
      <c r="G636" s="67"/>
    </row>
    <row r="637" spans="1:7" x14ac:dyDescent="0.25">
      <c r="A637" s="7" t="s">
        <v>1228</v>
      </c>
      <c r="B637" s="2" t="s">
        <v>1229</v>
      </c>
      <c r="C637" s="57">
        <v>830</v>
      </c>
      <c r="D637" s="4" t="e">
        <f>C637-#REF!</f>
        <v>#REF!</v>
      </c>
      <c r="E637" s="4" t="e">
        <f>C637/#REF!*100-100</f>
        <v>#REF!</v>
      </c>
      <c r="G637" s="67"/>
    </row>
    <row r="638" spans="1:7" x14ac:dyDescent="0.25">
      <c r="A638" s="7" t="s">
        <v>1230</v>
      </c>
      <c r="B638" s="2" t="s">
        <v>1231</v>
      </c>
      <c r="C638" s="57">
        <v>530</v>
      </c>
      <c r="D638" s="4" t="e">
        <f>C638-#REF!</f>
        <v>#REF!</v>
      </c>
      <c r="E638" s="4" t="e">
        <f>C638/#REF!*100-100</f>
        <v>#REF!</v>
      </c>
      <c r="G638" s="67"/>
    </row>
    <row r="639" spans="1:7" x14ac:dyDescent="0.25">
      <c r="A639" s="7" t="s">
        <v>1232</v>
      </c>
      <c r="B639" s="2" t="s">
        <v>1233</v>
      </c>
      <c r="C639" s="57">
        <v>550</v>
      </c>
      <c r="D639" s="4" t="e">
        <f>C639-#REF!</f>
        <v>#REF!</v>
      </c>
      <c r="E639" s="4" t="e">
        <f>C639/#REF!*100-100</f>
        <v>#REF!</v>
      </c>
      <c r="G639" s="67"/>
    </row>
    <row r="640" spans="1:7" x14ac:dyDescent="0.25">
      <c r="A640" s="7" t="s">
        <v>1234</v>
      </c>
      <c r="B640" s="2" t="s">
        <v>1235</v>
      </c>
      <c r="C640" s="57">
        <v>550</v>
      </c>
      <c r="D640" s="4" t="e">
        <f>C640-#REF!</f>
        <v>#REF!</v>
      </c>
      <c r="E640" s="4" t="e">
        <f>C640/#REF!*100-100</f>
        <v>#REF!</v>
      </c>
      <c r="G640" s="67"/>
    </row>
    <row r="641" spans="1:7" x14ac:dyDescent="0.25">
      <c r="A641" s="18" t="s">
        <v>1236</v>
      </c>
      <c r="B641" s="1" t="s">
        <v>1237</v>
      </c>
      <c r="C641" s="57">
        <v>550</v>
      </c>
      <c r="D641" s="4" t="e">
        <f>C641-#REF!</f>
        <v>#REF!</v>
      </c>
      <c r="E641" s="4" t="e">
        <f>C641/#REF!*100-100</f>
        <v>#REF!</v>
      </c>
      <c r="G641" s="67"/>
    </row>
    <row r="642" spans="1:7" x14ac:dyDescent="0.25">
      <c r="A642" s="18" t="s">
        <v>1238</v>
      </c>
      <c r="B642" s="1" t="s">
        <v>1239</v>
      </c>
      <c r="C642" s="57">
        <v>550</v>
      </c>
      <c r="D642" s="4" t="e">
        <f>C642-#REF!</f>
        <v>#REF!</v>
      </c>
      <c r="E642" s="4" t="e">
        <f>C642/#REF!*100-100</f>
        <v>#REF!</v>
      </c>
      <c r="G642" s="67"/>
    </row>
    <row r="643" spans="1:7" x14ac:dyDescent="0.25">
      <c r="A643" s="18" t="s">
        <v>1240</v>
      </c>
      <c r="B643" s="1" t="s">
        <v>1241</v>
      </c>
      <c r="C643" s="57">
        <v>650</v>
      </c>
      <c r="D643" s="4" t="e">
        <f>C643-#REF!</f>
        <v>#REF!</v>
      </c>
      <c r="E643" s="4" t="e">
        <f>C643/#REF!*100-100</f>
        <v>#REF!</v>
      </c>
      <c r="G643" s="67"/>
    </row>
    <row r="644" spans="1:7" x14ac:dyDescent="0.25">
      <c r="A644" s="18" t="s">
        <v>1242</v>
      </c>
      <c r="B644" s="1" t="s">
        <v>1243</v>
      </c>
      <c r="C644" s="57">
        <v>500</v>
      </c>
      <c r="D644" s="4" t="e">
        <f>C644-#REF!</f>
        <v>#REF!</v>
      </c>
      <c r="E644" s="4" t="e">
        <f>C644/#REF!*100-100</f>
        <v>#REF!</v>
      </c>
      <c r="G644" s="67"/>
    </row>
    <row r="645" spans="1:7" x14ac:dyDescent="0.25">
      <c r="A645" s="18" t="s">
        <v>1244</v>
      </c>
      <c r="B645" s="1" t="s">
        <v>1245</v>
      </c>
      <c r="C645" s="57">
        <v>1160</v>
      </c>
      <c r="D645" s="4" t="e">
        <f>C645-#REF!</f>
        <v>#REF!</v>
      </c>
      <c r="E645" s="4" t="e">
        <f>C645/#REF!*100-100</f>
        <v>#REF!</v>
      </c>
      <c r="G645" s="67"/>
    </row>
    <row r="646" spans="1:7" x14ac:dyDescent="0.25">
      <c r="A646" s="18" t="s">
        <v>1246</v>
      </c>
      <c r="B646" s="1" t="s">
        <v>1247</v>
      </c>
      <c r="C646" s="57">
        <v>1010</v>
      </c>
      <c r="D646" s="4" t="e">
        <f>C646-#REF!</f>
        <v>#REF!</v>
      </c>
      <c r="E646" s="4" t="e">
        <f>C646/#REF!*100-100</f>
        <v>#REF!</v>
      </c>
      <c r="G646" s="67"/>
    </row>
    <row r="647" spans="1:7" x14ac:dyDescent="0.25">
      <c r="A647" s="18" t="s">
        <v>1248</v>
      </c>
      <c r="B647" s="1" t="s">
        <v>1249</v>
      </c>
      <c r="C647" s="57">
        <v>780</v>
      </c>
      <c r="D647" s="4" t="e">
        <f>C647-#REF!</f>
        <v>#REF!</v>
      </c>
      <c r="E647" s="4" t="e">
        <f>C647/#REF!*100-100</f>
        <v>#REF!</v>
      </c>
      <c r="G647" s="67"/>
    </row>
    <row r="648" spans="1:7" x14ac:dyDescent="0.25">
      <c r="A648" s="18" t="s">
        <v>1250</v>
      </c>
      <c r="B648" s="1" t="s">
        <v>1251</v>
      </c>
      <c r="C648" s="57">
        <v>610</v>
      </c>
      <c r="D648" s="4" t="e">
        <f>C648-#REF!</f>
        <v>#REF!</v>
      </c>
      <c r="E648" s="4" t="e">
        <f>C648/#REF!*100-100</f>
        <v>#REF!</v>
      </c>
      <c r="G648" s="67"/>
    </row>
    <row r="649" spans="1:7" ht="30" x14ac:dyDescent="0.25">
      <c r="A649" s="18" t="s">
        <v>1252</v>
      </c>
      <c r="B649" s="1" t="s">
        <v>1253</v>
      </c>
      <c r="C649" s="57">
        <v>1730</v>
      </c>
      <c r="D649" s="4" t="e">
        <f>C649-#REF!</f>
        <v>#REF!</v>
      </c>
      <c r="E649" s="4" t="e">
        <f>C649/#REF!*100-100</f>
        <v>#REF!</v>
      </c>
      <c r="G649" s="67"/>
    </row>
    <row r="650" spans="1:7" x14ac:dyDescent="0.25">
      <c r="A650" s="14" t="s">
        <v>1254</v>
      </c>
      <c r="B650" s="15" t="s">
        <v>1255</v>
      </c>
      <c r="C650" s="57"/>
      <c r="D650" s="4"/>
      <c r="E650" s="4"/>
      <c r="G650" s="67"/>
    </row>
    <row r="651" spans="1:7" x14ac:dyDescent="0.25">
      <c r="A651" s="18" t="s">
        <v>1256</v>
      </c>
      <c r="B651" s="1" t="s">
        <v>1257</v>
      </c>
      <c r="C651" s="57">
        <v>360</v>
      </c>
      <c r="D651" s="4" t="e">
        <f>C651-#REF!</f>
        <v>#REF!</v>
      </c>
      <c r="E651" s="4" t="e">
        <f>C651/#REF!*100-100</f>
        <v>#REF!</v>
      </c>
      <c r="G651" s="67"/>
    </row>
    <row r="652" spans="1:7" x14ac:dyDescent="0.25">
      <c r="A652" s="18" t="s">
        <v>1258</v>
      </c>
      <c r="B652" s="1" t="s">
        <v>1259</v>
      </c>
      <c r="C652" s="57">
        <v>360</v>
      </c>
      <c r="D652" s="4" t="e">
        <f>C652-#REF!</f>
        <v>#REF!</v>
      </c>
      <c r="E652" s="4" t="e">
        <f>C652/#REF!*100-100</f>
        <v>#REF!</v>
      </c>
      <c r="G652" s="67"/>
    </row>
    <row r="653" spans="1:7" x14ac:dyDescent="0.25">
      <c r="A653" s="18" t="s">
        <v>1260</v>
      </c>
      <c r="B653" s="1" t="s">
        <v>1261</v>
      </c>
      <c r="C653" s="57">
        <v>360</v>
      </c>
      <c r="D653" s="4" t="e">
        <f>C653-#REF!</f>
        <v>#REF!</v>
      </c>
      <c r="E653" s="4" t="e">
        <f>C653/#REF!*100-100</f>
        <v>#REF!</v>
      </c>
      <c r="G653" s="67"/>
    </row>
    <row r="654" spans="1:7" x14ac:dyDescent="0.25">
      <c r="A654" s="18" t="s">
        <v>1262</v>
      </c>
      <c r="B654" s="1" t="s">
        <v>1263</v>
      </c>
      <c r="C654" s="57">
        <v>1000</v>
      </c>
      <c r="D654" s="4" t="e">
        <f>C654-#REF!</f>
        <v>#REF!</v>
      </c>
      <c r="E654" s="4" t="e">
        <f>C654/#REF!*100-100</f>
        <v>#REF!</v>
      </c>
      <c r="G654" s="67"/>
    </row>
    <row r="655" spans="1:7" x14ac:dyDescent="0.25">
      <c r="A655" s="18" t="s">
        <v>1264</v>
      </c>
      <c r="B655" s="1" t="s">
        <v>1265</v>
      </c>
      <c r="C655" s="57">
        <v>2430</v>
      </c>
      <c r="D655" s="4" t="e">
        <f>C655-#REF!</f>
        <v>#REF!</v>
      </c>
      <c r="E655" s="4" t="e">
        <f>C655/#REF!*100-100</f>
        <v>#REF!</v>
      </c>
      <c r="G655" s="67"/>
    </row>
    <row r="656" spans="1:7" x14ac:dyDescent="0.25">
      <c r="A656" s="18" t="s">
        <v>1266</v>
      </c>
      <c r="B656" s="1" t="s">
        <v>1267</v>
      </c>
      <c r="C656" s="57">
        <v>4050</v>
      </c>
      <c r="D656" s="4" t="e">
        <f>C656-#REF!</f>
        <v>#REF!</v>
      </c>
      <c r="E656" s="4" t="e">
        <f>C656/#REF!*100-100</f>
        <v>#REF!</v>
      </c>
      <c r="G656" s="67"/>
    </row>
    <row r="657" spans="1:7" x14ac:dyDescent="0.25">
      <c r="A657" s="18" t="s">
        <v>1268</v>
      </c>
      <c r="B657" s="1" t="s">
        <v>1269</v>
      </c>
      <c r="C657" s="57">
        <v>530</v>
      </c>
      <c r="D657" s="4" t="e">
        <f>C657-#REF!</f>
        <v>#REF!</v>
      </c>
      <c r="E657" s="4" t="e">
        <f>C657/#REF!*100-100</f>
        <v>#REF!</v>
      </c>
      <c r="G657" s="67"/>
    </row>
    <row r="658" spans="1:7" x14ac:dyDescent="0.25">
      <c r="A658" s="7" t="s">
        <v>1270</v>
      </c>
      <c r="B658" s="2" t="s">
        <v>1271</v>
      </c>
      <c r="C658" s="57">
        <v>530</v>
      </c>
      <c r="D658" s="4" t="e">
        <f>C658-#REF!</f>
        <v>#REF!</v>
      </c>
      <c r="E658" s="4" t="e">
        <f>C658/#REF!*100-100</f>
        <v>#REF!</v>
      </c>
      <c r="G658" s="67"/>
    </row>
    <row r="659" spans="1:7" x14ac:dyDescent="0.25">
      <c r="A659" s="7" t="s">
        <v>1272</v>
      </c>
      <c r="B659" s="2" t="s">
        <v>1273</v>
      </c>
      <c r="C659" s="57">
        <v>500</v>
      </c>
      <c r="D659" s="4" t="e">
        <f>C659-#REF!</f>
        <v>#REF!</v>
      </c>
      <c r="E659" s="4" t="e">
        <f>C659/#REF!*100-100</f>
        <v>#REF!</v>
      </c>
      <c r="G659" s="67"/>
    </row>
    <row r="660" spans="1:7" x14ac:dyDescent="0.25">
      <c r="A660" s="7" t="s">
        <v>1274</v>
      </c>
      <c r="B660" s="2" t="s">
        <v>1275</v>
      </c>
      <c r="C660" s="57">
        <v>450</v>
      </c>
      <c r="D660" s="4" t="e">
        <f>C660-#REF!</f>
        <v>#REF!</v>
      </c>
      <c r="E660" s="4" t="e">
        <f>C660/#REF!*100-100</f>
        <v>#REF!</v>
      </c>
      <c r="G660" s="67"/>
    </row>
    <row r="661" spans="1:7" x14ac:dyDescent="0.25">
      <c r="A661" s="7" t="s">
        <v>1276</v>
      </c>
      <c r="B661" s="2" t="s">
        <v>1277</v>
      </c>
      <c r="C661" s="57">
        <v>450</v>
      </c>
      <c r="D661" s="4" t="e">
        <f>C661-#REF!</f>
        <v>#REF!</v>
      </c>
      <c r="E661" s="4" t="e">
        <f>C661/#REF!*100-100</f>
        <v>#REF!</v>
      </c>
      <c r="G661" s="67"/>
    </row>
    <row r="662" spans="1:7" x14ac:dyDescent="0.25">
      <c r="A662" s="7" t="s">
        <v>1278</v>
      </c>
      <c r="B662" s="2" t="s">
        <v>1279</v>
      </c>
      <c r="C662" s="57">
        <v>600</v>
      </c>
      <c r="D662" s="4" t="e">
        <f>C662-#REF!</f>
        <v>#REF!</v>
      </c>
      <c r="E662" s="4" t="e">
        <f>C662/#REF!*100-100</f>
        <v>#REF!</v>
      </c>
      <c r="G662" s="67"/>
    </row>
    <row r="663" spans="1:7" x14ac:dyDescent="0.25">
      <c r="A663" s="7" t="s">
        <v>1280</v>
      </c>
      <c r="B663" s="2" t="s">
        <v>1281</v>
      </c>
      <c r="C663" s="57">
        <v>400</v>
      </c>
      <c r="D663" s="4" t="e">
        <f>C663-#REF!</f>
        <v>#REF!</v>
      </c>
      <c r="E663" s="4" t="e">
        <f>C663/#REF!*100-100</f>
        <v>#REF!</v>
      </c>
      <c r="G663" s="67"/>
    </row>
    <row r="664" spans="1:7" x14ac:dyDescent="0.25">
      <c r="A664" s="7" t="s">
        <v>1282</v>
      </c>
      <c r="B664" s="2" t="s">
        <v>1283</v>
      </c>
      <c r="C664" s="57">
        <v>400</v>
      </c>
      <c r="D664" s="4" t="e">
        <f>C664-#REF!</f>
        <v>#REF!</v>
      </c>
      <c r="E664" s="4" t="e">
        <f>C664/#REF!*100-100</f>
        <v>#REF!</v>
      </c>
      <c r="G664" s="67"/>
    </row>
    <row r="665" spans="1:7" x14ac:dyDescent="0.25">
      <c r="A665" s="7" t="s">
        <v>1284</v>
      </c>
      <c r="B665" s="2" t="s">
        <v>1285</v>
      </c>
      <c r="C665" s="57">
        <v>400</v>
      </c>
      <c r="D665" s="4" t="e">
        <f>C665-#REF!</f>
        <v>#REF!</v>
      </c>
      <c r="E665" s="4" t="e">
        <f>C665/#REF!*100-100</f>
        <v>#REF!</v>
      </c>
      <c r="G665" s="67"/>
    </row>
    <row r="666" spans="1:7" x14ac:dyDescent="0.25">
      <c r="A666" s="7" t="s">
        <v>1286</v>
      </c>
      <c r="B666" s="2" t="s">
        <v>1287</v>
      </c>
      <c r="C666" s="57">
        <v>400</v>
      </c>
      <c r="D666" s="4" t="e">
        <f>C666-#REF!</f>
        <v>#REF!</v>
      </c>
      <c r="E666" s="4" t="e">
        <f>C666/#REF!*100-100</f>
        <v>#REF!</v>
      </c>
      <c r="G666" s="67"/>
    </row>
    <row r="667" spans="1:7" x14ac:dyDescent="0.25">
      <c r="A667" s="7" t="s">
        <v>1288</v>
      </c>
      <c r="B667" s="2" t="s">
        <v>1289</v>
      </c>
      <c r="C667" s="57">
        <v>810</v>
      </c>
      <c r="D667" s="4" t="e">
        <f>C667-#REF!</f>
        <v>#REF!</v>
      </c>
      <c r="E667" s="4" t="e">
        <f>C667/#REF!*100-100</f>
        <v>#REF!</v>
      </c>
      <c r="G667" s="67"/>
    </row>
    <row r="668" spans="1:7" x14ac:dyDescent="0.25">
      <c r="A668" s="7" t="s">
        <v>1290</v>
      </c>
      <c r="B668" s="2" t="s">
        <v>1291</v>
      </c>
      <c r="C668" s="57">
        <v>550</v>
      </c>
      <c r="D668" s="4" t="e">
        <f>C668-#REF!</f>
        <v>#REF!</v>
      </c>
      <c r="E668" s="4" t="e">
        <f>C668/#REF!*100-100</f>
        <v>#REF!</v>
      </c>
      <c r="G668" s="67"/>
    </row>
    <row r="669" spans="1:7" x14ac:dyDescent="0.25">
      <c r="A669" s="7" t="s">
        <v>1292</v>
      </c>
      <c r="B669" s="2" t="s">
        <v>1293</v>
      </c>
      <c r="C669" s="57">
        <v>400</v>
      </c>
      <c r="D669" s="4" t="e">
        <f>C669-#REF!</f>
        <v>#REF!</v>
      </c>
      <c r="E669" s="4" t="e">
        <f>C669/#REF!*100-100</f>
        <v>#REF!</v>
      </c>
      <c r="G669" s="67"/>
    </row>
    <row r="670" spans="1:7" x14ac:dyDescent="0.25">
      <c r="A670" s="7" t="s">
        <v>1294</v>
      </c>
      <c r="B670" s="2" t="s">
        <v>1295</v>
      </c>
      <c r="C670" s="57">
        <v>600</v>
      </c>
      <c r="D670" s="4" t="e">
        <f>C670-#REF!</f>
        <v>#REF!</v>
      </c>
      <c r="E670" s="4" t="e">
        <f>C670/#REF!*100-100</f>
        <v>#REF!</v>
      </c>
      <c r="G670" s="67"/>
    </row>
    <row r="671" spans="1:7" x14ac:dyDescent="0.25">
      <c r="A671" s="7" t="s">
        <v>1296</v>
      </c>
      <c r="B671" s="2" t="s">
        <v>1297</v>
      </c>
      <c r="C671" s="57">
        <v>500</v>
      </c>
      <c r="D671" s="4" t="e">
        <f>C671-#REF!</f>
        <v>#REF!</v>
      </c>
      <c r="E671" s="4" t="e">
        <f>C671/#REF!*100-100</f>
        <v>#REF!</v>
      </c>
      <c r="G671" s="67"/>
    </row>
    <row r="672" spans="1:7" x14ac:dyDescent="0.25">
      <c r="A672" s="7" t="s">
        <v>1298</v>
      </c>
      <c r="B672" s="2" t="s">
        <v>1299</v>
      </c>
      <c r="C672" s="57">
        <v>480</v>
      </c>
      <c r="D672" s="4" t="e">
        <f>C672-#REF!</f>
        <v>#REF!</v>
      </c>
      <c r="E672" s="4" t="e">
        <f>C672/#REF!*100-100</f>
        <v>#REF!</v>
      </c>
      <c r="G672" s="67"/>
    </row>
    <row r="673" spans="1:7" x14ac:dyDescent="0.25">
      <c r="A673" s="7" t="s">
        <v>1300</v>
      </c>
      <c r="B673" s="2" t="s">
        <v>1301</v>
      </c>
      <c r="C673" s="57">
        <v>480</v>
      </c>
      <c r="D673" s="4" t="e">
        <f>C673-#REF!</f>
        <v>#REF!</v>
      </c>
      <c r="E673" s="4" t="e">
        <f>C673/#REF!*100-100</f>
        <v>#REF!</v>
      </c>
      <c r="G673" s="67"/>
    </row>
    <row r="674" spans="1:7" x14ac:dyDescent="0.25">
      <c r="A674" s="7" t="s">
        <v>1302</v>
      </c>
      <c r="B674" s="5" t="s">
        <v>1303</v>
      </c>
      <c r="C674" s="57">
        <v>350</v>
      </c>
      <c r="D674" s="4" t="e">
        <f>C674-#REF!</f>
        <v>#REF!</v>
      </c>
      <c r="E674" s="4" t="e">
        <f>C674/#REF!*100-100</f>
        <v>#REF!</v>
      </c>
      <c r="G674" s="67"/>
    </row>
    <row r="675" spans="1:7" ht="30" x14ac:dyDescent="0.25">
      <c r="A675" s="7" t="s">
        <v>1304</v>
      </c>
      <c r="B675" s="16" t="s">
        <v>1305</v>
      </c>
      <c r="C675" s="57">
        <v>3000</v>
      </c>
      <c r="D675" s="4" t="e">
        <f>C675-#REF!</f>
        <v>#REF!</v>
      </c>
      <c r="E675" s="4" t="e">
        <f>C675/#REF!*100-100</f>
        <v>#REF!</v>
      </c>
      <c r="G675" s="67"/>
    </row>
    <row r="676" spans="1:7" x14ac:dyDescent="0.25">
      <c r="A676" s="7" t="s">
        <v>1306</v>
      </c>
      <c r="B676" s="16" t="s">
        <v>1307</v>
      </c>
      <c r="C676" s="57">
        <v>580</v>
      </c>
      <c r="D676" s="4" t="e">
        <f>C676-#REF!</f>
        <v>#REF!</v>
      </c>
      <c r="E676" s="4" t="e">
        <f>C676/#REF!*100-100</f>
        <v>#REF!</v>
      </c>
      <c r="G676" s="67"/>
    </row>
    <row r="677" spans="1:7" x14ac:dyDescent="0.25">
      <c r="A677" s="7" t="s">
        <v>1308</v>
      </c>
      <c r="B677" s="16" t="s">
        <v>1309</v>
      </c>
      <c r="C677" s="57">
        <v>580</v>
      </c>
      <c r="D677" s="4" t="e">
        <f>C677-#REF!</f>
        <v>#REF!</v>
      </c>
      <c r="E677" s="4" t="e">
        <f>C677/#REF!*100-100</f>
        <v>#REF!</v>
      </c>
      <c r="G677" s="67"/>
    </row>
    <row r="678" spans="1:7" ht="18" x14ac:dyDescent="0.25">
      <c r="A678" s="7" t="s">
        <v>1310</v>
      </c>
      <c r="B678" s="5" t="s">
        <v>1311</v>
      </c>
      <c r="C678" s="57">
        <v>500</v>
      </c>
      <c r="D678" s="4" t="e">
        <f>C678-#REF!</f>
        <v>#REF!</v>
      </c>
      <c r="E678" s="4" t="e">
        <f>C678/#REF!*100-100</f>
        <v>#REF!</v>
      </c>
      <c r="G678" s="67"/>
    </row>
    <row r="679" spans="1:7" ht="18" x14ac:dyDescent="0.25">
      <c r="A679" s="7" t="s">
        <v>1312</v>
      </c>
      <c r="B679" s="5" t="s">
        <v>1313</v>
      </c>
      <c r="C679" s="57">
        <v>500</v>
      </c>
      <c r="D679" s="4" t="e">
        <f>C679-#REF!</f>
        <v>#REF!</v>
      </c>
      <c r="E679" s="4" t="e">
        <f>C679/#REF!*100-100</f>
        <v>#REF!</v>
      </c>
      <c r="G679" s="67"/>
    </row>
    <row r="680" spans="1:7" x14ac:dyDescent="0.25">
      <c r="A680" s="7" t="s">
        <v>1314</v>
      </c>
      <c r="B680" s="5" t="s">
        <v>1315</v>
      </c>
      <c r="C680" s="57">
        <v>810</v>
      </c>
      <c r="D680" s="4" t="e">
        <f>C680-#REF!</f>
        <v>#REF!</v>
      </c>
      <c r="E680" s="4" t="e">
        <f>C680/#REF!*100-100</f>
        <v>#REF!</v>
      </c>
      <c r="G680" s="67"/>
    </row>
    <row r="681" spans="1:7" x14ac:dyDescent="0.25">
      <c r="A681" s="7" t="s">
        <v>1316</v>
      </c>
      <c r="B681" s="5" t="s">
        <v>1317</v>
      </c>
      <c r="C681" s="57">
        <v>630</v>
      </c>
      <c r="D681" s="4" t="e">
        <f>C681-#REF!</f>
        <v>#REF!</v>
      </c>
      <c r="E681" s="4" t="e">
        <f>C681/#REF!*100-100</f>
        <v>#REF!</v>
      </c>
      <c r="G681" s="67"/>
    </row>
    <row r="682" spans="1:7" x14ac:dyDescent="0.25">
      <c r="A682" s="7" t="s">
        <v>1318</v>
      </c>
      <c r="B682" s="5" t="s">
        <v>1319</v>
      </c>
      <c r="C682" s="57">
        <v>620</v>
      </c>
      <c r="D682" s="4" t="e">
        <f>C682-#REF!</f>
        <v>#REF!</v>
      </c>
      <c r="E682" s="4" t="e">
        <f>C682/#REF!*100-100</f>
        <v>#REF!</v>
      </c>
      <c r="G682" s="67"/>
    </row>
    <row r="683" spans="1:7" x14ac:dyDescent="0.25">
      <c r="A683" s="7" t="s">
        <v>1320</v>
      </c>
      <c r="B683" s="5" t="s">
        <v>1321</v>
      </c>
      <c r="C683" s="57">
        <v>370</v>
      </c>
      <c r="D683" s="4" t="e">
        <f>C683-#REF!</f>
        <v>#REF!</v>
      </c>
      <c r="E683" s="4" t="e">
        <f>C683/#REF!*100-100</f>
        <v>#REF!</v>
      </c>
      <c r="G683" s="67"/>
    </row>
    <row r="684" spans="1:7" x14ac:dyDescent="0.25">
      <c r="A684" s="7" t="s">
        <v>1322</v>
      </c>
      <c r="B684" s="5" t="s">
        <v>1323</v>
      </c>
      <c r="C684" s="57">
        <v>320</v>
      </c>
      <c r="D684" s="4" t="e">
        <f>C684-#REF!</f>
        <v>#REF!</v>
      </c>
      <c r="E684" s="4" t="e">
        <f>C684/#REF!*100-100</f>
        <v>#REF!</v>
      </c>
      <c r="G684" s="67"/>
    </row>
    <row r="685" spans="1:7" x14ac:dyDescent="0.25">
      <c r="A685" s="7" t="s">
        <v>1324</v>
      </c>
      <c r="B685" s="5" t="s">
        <v>1325</v>
      </c>
      <c r="C685" s="57">
        <v>320</v>
      </c>
      <c r="D685" s="4" t="e">
        <f>C685-#REF!</f>
        <v>#REF!</v>
      </c>
      <c r="E685" s="4" t="e">
        <f>C685/#REF!*100-100</f>
        <v>#REF!</v>
      </c>
      <c r="G685" s="67"/>
    </row>
    <row r="686" spans="1:7" x14ac:dyDescent="0.25">
      <c r="A686" s="7" t="s">
        <v>1326</v>
      </c>
      <c r="B686" s="5" t="s">
        <v>1327</v>
      </c>
      <c r="C686" s="57">
        <v>400</v>
      </c>
      <c r="D686" s="4" t="e">
        <f>C686-#REF!</f>
        <v>#REF!</v>
      </c>
      <c r="E686" s="4" t="e">
        <f>C686/#REF!*100-100</f>
        <v>#REF!</v>
      </c>
      <c r="G686" s="67"/>
    </row>
    <row r="687" spans="1:7" x14ac:dyDescent="0.25">
      <c r="A687" s="7" t="s">
        <v>1328</v>
      </c>
      <c r="B687" s="5" t="s">
        <v>1329</v>
      </c>
      <c r="C687" s="57">
        <v>530</v>
      </c>
      <c r="D687" s="4" t="e">
        <f>C687-#REF!</f>
        <v>#REF!</v>
      </c>
      <c r="E687" s="4" t="e">
        <f>C687/#REF!*100-100</f>
        <v>#REF!</v>
      </c>
      <c r="G687" s="67"/>
    </row>
    <row r="688" spans="1:7" x14ac:dyDescent="0.25">
      <c r="A688" s="7" t="s">
        <v>1330</v>
      </c>
      <c r="B688" s="6" t="s">
        <v>1331</v>
      </c>
      <c r="C688" s="57">
        <v>500</v>
      </c>
      <c r="D688" s="4" t="e">
        <f>C688-#REF!</f>
        <v>#REF!</v>
      </c>
      <c r="E688" s="4" t="e">
        <f>C688/#REF!*100-100</f>
        <v>#REF!</v>
      </c>
      <c r="G688" s="67"/>
    </row>
    <row r="689" spans="1:7" ht="18" x14ac:dyDescent="0.25">
      <c r="A689" s="7" t="s">
        <v>1332</v>
      </c>
      <c r="B689" s="6" t="s">
        <v>1333</v>
      </c>
      <c r="C689" s="57">
        <v>350</v>
      </c>
      <c r="D689" s="4" t="e">
        <f>C689-#REF!</f>
        <v>#REF!</v>
      </c>
      <c r="E689" s="4" t="e">
        <f>C689/#REF!*100-100</f>
        <v>#REF!</v>
      </c>
      <c r="G689" s="67"/>
    </row>
    <row r="690" spans="1:7" x14ac:dyDescent="0.25">
      <c r="A690" s="7" t="s">
        <v>1334</v>
      </c>
      <c r="B690" s="6" t="s">
        <v>1335</v>
      </c>
      <c r="C690" s="57">
        <v>400</v>
      </c>
      <c r="D690" s="4" t="e">
        <f>C690-#REF!</f>
        <v>#REF!</v>
      </c>
      <c r="E690" s="4" t="e">
        <f>C690/#REF!*100-100</f>
        <v>#REF!</v>
      </c>
      <c r="G690" s="67"/>
    </row>
    <row r="691" spans="1:7" x14ac:dyDescent="0.25">
      <c r="A691" s="7" t="s">
        <v>1336</v>
      </c>
      <c r="B691" s="6" t="s">
        <v>1337</v>
      </c>
      <c r="C691" s="57">
        <v>1160</v>
      </c>
      <c r="D691" s="4" t="e">
        <f>C691-#REF!</f>
        <v>#REF!</v>
      </c>
      <c r="E691" s="4" t="e">
        <f>C691/#REF!*100-100</f>
        <v>#REF!</v>
      </c>
      <c r="G691" s="67"/>
    </row>
    <row r="692" spans="1:7" x14ac:dyDescent="0.25">
      <c r="A692" s="7" t="s">
        <v>1338</v>
      </c>
      <c r="B692" s="6" t="s">
        <v>1339</v>
      </c>
      <c r="C692" s="57">
        <v>500</v>
      </c>
      <c r="D692" s="4" t="e">
        <f>C692-#REF!</f>
        <v>#REF!</v>
      </c>
      <c r="E692" s="4" t="e">
        <f>C692/#REF!*100-100</f>
        <v>#REF!</v>
      </c>
      <c r="G692" s="67"/>
    </row>
    <row r="693" spans="1:7" x14ac:dyDescent="0.25">
      <c r="A693" s="7" t="s">
        <v>1340</v>
      </c>
      <c r="B693" s="5" t="s">
        <v>1329</v>
      </c>
      <c r="C693" s="57">
        <v>530</v>
      </c>
      <c r="D693" s="4" t="e">
        <f>C693-#REF!</f>
        <v>#REF!</v>
      </c>
      <c r="E693" s="4" t="e">
        <f>C693/#REF!*100-100</f>
        <v>#REF!</v>
      </c>
      <c r="G693" s="67"/>
    </row>
    <row r="694" spans="1:7" x14ac:dyDescent="0.25">
      <c r="A694" s="7" t="s">
        <v>1341</v>
      </c>
      <c r="B694" s="6" t="s">
        <v>1342</v>
      </c>
      <c r="C694" s="57">
        <v>430</v>
      </c>
      <c r="D694" s="4" t="e">
        <f>C694-#REF!</f>
        <v>#REF!</v>
      </c>
      <c r="E694" s="4" t="e">
        <f>C694/#REF!*100-100</f>
        <v>#REF!</v>
      </c>
      <c r="G694" s="67"/>
    </row>
    <row r="695" spans="1:7" x14ac:dyDescent="0.25">
      <c r="A695" s="7" t="s">
        <v>1343</v>
      </c>
      <c r="B695" s="6" t="s">
        <v>1344</v>
      </c>
      <c r="C695" s="57">
        <v>400</v>
      </c>
      <c r="D695" s="4" t="e">
        <f>C695-#REF!</f>
        <v>#REF!</v>
      </c>
      <c r="E695" s="4" t="e">
        <f>C695/#REF!*100-100</f>
        <v>#REF!</v>
      </c>
      <c r="G695" s="67"/>
    </row>
    <row r="696" spans="1:7" x14ac:dyDescent="0.25">
      <c r="A696" s="31" t="s">
        <v>1345</v>
      </c>
      <c r="B696" s="26" t="s">
        <v>1346</v>
      </c>
      <c r="C696" s="57">
        <v>1050</v>
      </c>
      <c r="D696" s="4" t="e">
        <f>C696-#REF!</f>
        <v>#REF!</v>
      </c>
      <c r="E696" s="4" t="e">
        <f>C696/#REF!*100-100</f>
        <v>#REF!</v>
      </c>
      <c r="G696" s="67"/>
    </row>
    <row r="697" spans="1:7" x14ac:dyDescent="0.25">
      <c r="A697" s="48" t="s">
        <v>1537</v>
      </c>
      <c r="B697" s="48" t="s">
        <v>1538</v>
      </c>
      <c r="C697" s="57">
        <v>920</v>
      </c>
      <c r="D697" s="4" t="e">
        <f>C697-#REF!</f>
        <v>#REF!</v>
      </c>
      <c r="E697" s="4" t="e">
        <f>C697/#REF!*100-100</f>
        <v>#REF!</v>
      </c>
      <c r="G697" s="67"/>
    </row>
    <row r="698" spans="1:7" x14ac:dyDescent="0.25">
      <c r="A698" s="48" t="s">
        <v>1569</v>
      </c>
      <c r="B698" s="68" t="s">
        <v>1542</v>
      </c>
      <c r="C698" s="57">
        <v>800</v>
      </c>
      <c r="D698" s="4" t="e">
        <f>C698-#REF!</f>
        <v>#REF!</v>
      </c>
      <c r="E698" s="4" t="e">
        <f>C698/#REF!*100-100</f>
        <v>#REF!</v>
      </c>
      <c r="G698" s="67"/>
    </row>
    <row r="699" spans="1:7" ht="30" x14ac:dyDescent="0.25">
      <c r="A699" s="48" t="s">
        <v>1570</v>
      </c>
      <c r="B699" s="70" t="s">
        <v>1543</v>
      </c>
      <c r="C699" s="57">
        <v>800</v>
      </c>
      <c r="D699" s="4" t="e">
        <f>C699-#REF!</f>
        <v>#REF!</v>
      </c>
      <c r="E699" s="4" t="e">
        <f>C699/#REF!*100-100</f>
        <v>#REF!</v>
      </c>
      <c r="G699" s="67"/>
    </row>
    <row r="700" spans="1:7" x14ac:dyDescent="0.25">
      <c r="A700" s="48" t="s">
        <v>1571</v>
      </c>
      <c r="B700" s="70" t="s">
        <v>1572</v>
      </c>
      <c r="C700" s="57">
        <v>1200</v>
      </c>
      <c r="D700" s="4" t="e">
        <f>C700-#REF!</f>
        <v>#REF!</v>
      </c>
      <c r="E700" s="4" t="e">
        <f>C700/#REF!*100-100</f>
        <v>#REF!</v>
      </c>
      <c r="G700" s="67"/>
    </row>
    <row r="701" spans="1:7" x14ac:dyDescent="0.25">
      <c r="A701" s="14" t="s">
        <v>1347</v>
      </c>
      <c r="B701" s="15" t="s">
        <v>1348</v>
      </c>
      <c r="C701" s="57"/>
      <c r="D701" s="4"/>
      <c r="E701" s="4"/>
      <c r="G701" s="67"/>
    </row>
    <row r="702" spans="1:7" x14ac:dyDescent="0.25">
      <c r="A702" s="7" t="s">
        <v>1349</v>
      </c>
      <c r="B702" s="2" t="s">
        <v>1350</v>
      </c>
      <c r="C702" s="57">
        <v>580</v>
      </c>
      <c r="D702" s="4" t="e">
        <f>C702-#REF!</f>
        <v>#REF!</v>
      </c>
      <c r="E702" s="4" t="e">
        <f>C702/#REF!*100-100</f>
        <v>#REF!</v>
      </c>
      <c r="G702" s="67"/>
    </row>
    <row r="703" spans="1:7" x14ac:dyDescent="0.25">
      <c r="A703" s="7" t="s">
        <v>1351</v>
      </c>
      <c r="B703" s="2" t="s">
        <v>1352</v>
      </c>
      <c r="C703" s="57">
        <v>530</v>
      </c>
      <c r="D703" s="4" t="e">
        <f>C703-#REF!</f>
        <v>#REF!</v>
      </c>
      <c r="E703" s="4" t="e">
        <f>C703/#REF!*100-100</f>
        <v>#REF!</v>
      </c>
      <c r="G703" s="67"/>
    </row>
    <row r="704" spans="1:7" x14ac:dyDescent="0.25">
      <c r="A704" s="7" t="s">
        <v>1353</v>
      </c>
      <c r="B704" s="2" t="s">
        <v>1354</v>
      </c>
      <c r="C704" s="57">
        <v>580</v>
      </c>
      <c r="D704" s="4" t="e">
        <f>C704-#REF!</f>
        <v>#REF!</v>
      </c>
      <c r="E704" s="4" t="e">
        <f>C704/#REF!*100-100</f>
        <v>#REF!</v>
      </c>
      <c r="G704" s="67"/>
    </row>
    <row r="705" spans="1:7" x14ac:dyDescent="0.25">
      <c r="A705" s="7" t="s">
        <v>1355</v>
      </c>
      <c r="B705" s="2" t="s">
        <v>1356</v>
      </c>
      <c r="C705" s="57">
        <v>620</v>
      </c>
      <c r="D705" s="4" t="e">
        <f>C705-#REF!</f>
        <v>#REF!</v>
      </c>
      <c r="E705" s="4" t="e">
        <f>C705/#REF!*100-100</f>
        <v>#REF!</v>
      </c>
      <c r="G705" s="67"/>
    </row>
    <row r="706" spans="1:7" x14ac:dyDescent="0.25">
      <c r="A706" s="7" t="s">
        <v>1357</v>
      </c>
      <c r="B706" s="2" t="s">
        <v>1358</v>
      </c>
      <c r="C706" s="57">
        <v>180</v>
      </c>
      <c r="D706" s="4" t="e">
        <f>C706-#REF!</f>
        <v>#REF!</v>
      </c>
      <c r="E706" s="4" t="e">
        <f>C706/#REF!*100-100</f>
        <v>#REF!</v>
      </c>
      <c r="G706" s="67"/>
    </row>
    <row r="707" spans="1:7" x14ac:dyDescent="0.25">
      <c r="A707" s="7" t="s">
        <v>1359</v>
      </c>
      <c r="B707" s="16" t="s">
        <v>1360</v>
      </c>
      <c r="C707" s="57">
        <v>230</v>
      </c>
      <c r="D707" s="4" t="e">
        <f>C707-#REF!</f>
        <v>#REF!</v>
      </c>
      <c r="E707" s="4" t="e">
        <f>C707/#REF!*100-100</f>
        <v>#REF!</v>
      </c>
      <c r="G707" s="67"/>
    </row>
    <row r="708" spans="1:7" x14ac:dyDescent="0.25">
      <c r="A708" s="7" t="s">
        <v>1361</v>
      </c>
      <c r="B708" s="16" t="s">
        <v>1362</v>
      </c>
      <c r="C708" s="57">
        <v>230</v>
      </c>
      <c r="D708" s="4" t="e">
        <f>C708-#REF!</f>
        <v>#REF!</v>
      </c>
      <c r="E708" s="4" t="e">
        <f>C708/#REF!*100-100</f>
        <v>#REF!</v>
      </c>
      <c r="G708" s="67"/>
    </row>
    <row r="709" spans="1:7" x14ac:dyDescent="0.25">
      <c r="A709" s="14" t="s">
        <v>1363</v>
      </c>
      <c r="B709" s="15" t="s">
        <v>1364</v>
      </c>
      <c r="C709" s="57"/>
      <c r="D709" s="4"/>
      <c r="E709" s="4"/>
      <c r="G709" s="67"/>
    </row>
    <row r="710" spans="1:7" x14ac:dyDescent="0.25">
      <c r="A710" s="7" t="s">
        <v>1365</v>
      </c>
      <c r="B710" s="2" t="s">
        <v>1366</v>
      </c>
      <c r="C710" s="57">
        <v>700</v>
      </c>
      <c r="D710" s="4" t="e">
        <f>C710-#REF!</f>
        <v>#REF!</v>
      </c>
      <c r="E710" s="4" t="e">
        <f>C710/#REF!*100-100</f>
        <v>#REF!</v>
      </c>
      <c r="G710" s="67"/>
    </row>
    <row r="711" spans="1:7" x14ac:dyDescent="0.25">
      <c r="A711" s="7" t="s">
        <v>1367</v>
      </c>
      <c r="B711" s="2" t="s">
        <v>1368</v>
      </c>
      <c r="C711" s="57">
        <v>460</v>
      </c>
      <c r="D711" s="4" t="e">
        <f>C711-#REF!</f>
        <v>#REF!</v>
      </c>
      <c r="E711" s="4" t="e">
        <f>C711/#REF!*100-100</f>
        <v>#REF!</v>
      </c>
      <c r="G711" s="67"/>
    </row>
    <row r="712" spans="1:7" x14ac:dyDescent="0.25">
      <c r="A712" s="14" t="s">
        <v>1369</v>
      </c>
      <c r="B712" s="15" t="s">
        <v>1370</v>
      </c>
      <c r="C712" s="57"/>
      <c r="D712" s="4"/>
      <c r="E712" s="4"/>
      <c r="G712" s="67"/>
    </row>
    <row r="713" spans="1:7" x14ac:dyDescent="0.25">
      <c r="A713" s="7" t="s">
        <v>1371</v>
      </c>
      <c r="B713" s="2" t="s">
        <v>1372</v>
      </c>
      <c r="C713" s="57">
        <v>650</v>
      </c>
      <c r="D713" s="4" t="e">
        <f>C713-#REF!</f>
        <v>#REF!</v>
      </c>
      <c r="E713" s="4" t="e">
        <f>C713/#REF!*100-100</f>
        <v>#REF!</v>
      </c>
      <c r="G713" s="67"/>
    </row>
    <row r="714" spans="1:7" x14ac:dyDescent="0.25">
      <c r="A714" s="7" t="s">
        <v>1373</v>
      </c>
      <c r="B714" s="2" t="s">
        <v>1374</v>
      </c>
      <c r="C714" s="57">
        <v>1220</v>
      </c>
      <c r="D714" s="4" t="e">
        <f>C714-#REF!</f>
        <v>#REF!</v>
      </c>
      <c r="E714" s="4" t="e">
        <f>C714/#REF!*100-100</f>
        <v>#REF!</v>
      </c>
      <c r="G714" s="67"/>
    </row>
    <row r="715" spans="1:7" x14ac:dyDescent="0.25">
      <c r="A715" s="7" t="s">
        <v>1375</v>
      </c>
      <c r="B715" s="2" t="s">
        <v>1376</v>
      </c>
      <c r="C715" s="57">
        <v>500</v>
      </c>
      <c r="D715" s="4" t="e">
        <f>C715-#REF!</f>
        <v>#REF!</v>
      </c>
      <c r="E715" s="4" t="e">
        <f>C715/#REF!*100-100</f>
        <v>#REF!</v>
      </c>
      <c r="G715" s="67"/>
    </row>
    <row r="716" spans="1:7" x14ac:dyDescent="0.25">
      <c r="A716" s="7" t="s">
        <v>1377</v>
      </c>
      <c r="B716" s="2" t="s">
        <v>1378</v>
      </c>
      <c r="C716" s="57">
        <v>500</v>
      </c>
      <c r="D716" s="4" t="e">
        <f>C716-#REF!</f>
        <v>#REF!</v>
      </c>
      <c r="E716" s="4" t="e">
        <f>C716/#REF!*100-100</f>
        <v>#REF!</v>
      </c>
      <c r="G716" s="67"/>
    </row>
    <row r="717" spans="1:7" ht="45" x14ac:dyDescent="0.25">
      <c r="A717" s="18" t="s">
        <v>1379</v>
      </c>
      <c r="B717" s="1" t="s">
        <v>1380</v>
      </c>
      <c r="C717" s="57">
        <v>500</v>
      </c>
      <c r="D717" s="4" t="e">
        <f>C717-#REF!</f>
        <v>#REF!</v>
      </c>
      <c r="E717" s="4" t="e">
        <f>C717/#REF!*100-100</f>
        <v>#REF!</v>
      </c>
      <c r="G717" s="67"/>
    </row>
    <row r="718" spans="1:7" x14ac:dyDescent="0.25">
      <c r="A718" s="18" t="s">
        <v>1381</v>
      </c>
      <c r="B718" s="3" t="s">
        <v>1382</v>
      </c>
      <c r="C718" s="57">
        <v>320</v>
      </c>
      <c r="D718" s="4" t="e">
        <f>C718-#REF!</f>
        <v>#REF!</v>
      </c>
      <c r="E718" s="4" t="e">
        <f>C718/#REF!*100-100</f>
        <v>#REF!</v>
      </c>
      <c r="G718" s="67"/>
    </row>
    <row r="719" spans="1:7" x14ac:dyDescent="0.25">
      <c r="A719" s="14" t="s">
        <v>1383</v>
      </c>
      <c r="B719" s="15" t="s">
        <v>1384</v>
      </c>
      <c r="C719" s="57"/>
      <c r="D719" s="4"/>
      <c r="E719" s="4"/>
      <c r="G719" s="67"/>
    </row>
    <row r="720" spans="1:7" ht="30" x14ac:dyDescent="0.25">
      <c r="A720" s="7" t="s">
        <v>1385</v>
      </c>
      <c r="B720" s="2" t="s">
        <v>1386</v>
      </c>
      <c r="C720" s="57">
        <v>460</v>
      </c>
      <c r="D720" s="4" t="e">
        <f>C720-#REF!</f>
        <v>#REF!</v>
      </c>
      <c r="E720" s="4" t="e">
        <f>C720/#REF!*100-100</f>
        <v>#REF!</v>
      </c>
      <c r="G720" s="67"/>
    </row>
    <row r="721" spans="1:7" ht="30" x14ac:dyDescent="0.25">
      <c r="A721" s="7" t="s">
        <v>1387</v>
      </c>
      <c r="B721" s="2" t="s">
        <v>1388</v>
      </c>
      <c r="C721" s="57">
        <v>580</v>
      </c>
      <c r="D721" s="4" t="e">
        <f>C721-#REF!</f>
        <v>#REF!</v>
      </c>
      <c r="E721" s="4" t="e">
        <f>C721/#REF!*100-100</f>
        <v>#REF!</v>
      </c>
      <c r="G721" s="67"/>
    </row>
    <row r="722" spans="1:7" x14ac:dyDescent="0.25">
      <c r="A722" s="7" t="s">
        <v>1389</v>
      </c>
      <c r="B722" s="2" t="s">
        <v>1390</v>
      </c>
      <c r="C722" s="57">
        <v>640</v>
      </c>
      <c r="D722" s="4" t="e">
        <f>C722-#REF!</f>
        <v>#REF!</v>
      </c>
      <c r="E722" s="4" t="e">
        <f>C722/#REF!*100-100</f>
        <v>#REF!</v>
      </c>
      <c r="G722" s="67"/>
    </row>
    <row r="723" spans="1:7" x14ac:dyDescent="0.25">
      <c r="A723" s="7" t="s">
        <v>1391</v>
      </c>
      <c r="B723" s="2" t="s">
        <v>1392</v>
      </c>
      <c r="C723" s="57">
        <v>620</v>
      </c>
      <c r="D723" s="4" t="e">
        <f>C723-#REF!</f>
        <v>#REF!</v>
      </c>
      <c r="E723" s="4" t="e">
        <f>C723/#REF!*100-100</f>
        <v>#REF!</v>
      </c>
      <c r="G723" s="67"/>
    </row>
    <row r="724" spans="1:7" x14ac:dyDescent="0.25">
      <c r="A724" s="7" t="s">
        <v>1393</v>
      </c>
      <c r="B724" s="2" t="s">
        <v>1394</v>
      </c>
      <c r="C724" s="57">
        <v>640</v>
      </c>
      <c r="D724" s="4" t="e">
        <f>C724-#REF!</f>
        <v>#REF!</v>
      </c>
      <c r="E724" s="4" t="e">
        <f>C724/#REF!*100-100</f>
        <v>#REF!</v>
      </c>
      <c r="G724" s="67"/>
    </row>
    <row r="725" spans="1:7" x14ac:dyDescent="0.25">
      <c r="A725" s="7" t="s">
        <v>1395</v>
      </c>
      <c r="B725" s="2" t="s">
        <v>1396</v>
      </c>
      <c r="C725" s="57">
        <v>580</v>
      </c>
      <c r="D725" s="4" t="e">
        <f>C725-#REF!</f>
        <v>#REF!</v>
      </c>
      <c r="E725" s="4" t="e">
        <f>C725/#REF!*100-100</f>
        <v>#REF!</v>
      </c>
      <c r="G725" s="67"/>
    </row>
    <row r="726" spans="1:7" ht="30" x14ac:dyDescent="0.25">
      <c r="A726" s="7" t="s">
        <v>1397</v>
      </c>
      <c r="B726" s="2" t="s">
        <v>1398</v>
      </c>
      <c r="C726" s="57">
        <v>580</v>
      </c>
      <c r="D726" s="4" t="e">
        <f>C726-#REF!</f>
        <v>#REF!</v>
      </c>
      <c r="E726" s="4" t="e">
        <f>C726/#REF!*100-100</f>
        <v>#REF!</v>
      </c>
      <c r="G726" s="67"/>
    </row>
    <row r="727" spans="1:7" x14ac:dyDescent="0.25">
      <c r="A727" s="7" t="s">
        <v>1399</v>
      </c>
      <c r="B727" s="2" t="s">
        <v>1400</v>
      </c>
      <c r="C727" s="57">
        <v>640</v>
      </c>
      <c r="D727" s="4" t="e">
        <f>C727-#REF!</f>
        <v>#REF!</v>
      </c>
      <c r="E727" s="4" t="e">
        <f>C727/#REF!*100-100</f>
        <v>#REF!</v>
      </c>
      <c r="G727" s="67"/>
    </row>
    <row r="728" spans="1:7" ht="30" x14ac:dyDescent="0.25">
      <c r="A728" s="7" t="s">
        <v>1401</v>
      </c>
      <c r="B728" s="2" t="s">
        <v>1402</v>
      </c>
      <c r="C728" s="57">
        <v>580</v>
      </c>
      <c r="D728" s="4" t="e">
        <f>C728-#REF!</f>
        <v>#REF!</v>
      </c>
      <c r="E728" s="4" t="e">
        <f>C728/#REF!*100-100</f>
        <v>#REF!</v>
      </c>
      <c r="G728" s="67"/>
    </row>
    <row r="729" spans="1:7" x14ac:dyDescent="0.25">
      <c r="A729" s="7" t="s">
        <v>1403</v>
      </c>
      <c r="B729" s="2" t="s">
        <v>1404</v>
      </c>
      <c r="C729" s="57">
        <v>580</v>
      </c>
      <c r="D729" s="4" t="e">
        <f>C729-#REF!</f>
        <v>#REF!</v>
      </c>
      <c r="E729" s="4" t="e">
        <f>C729/#REF!*100-100</f>
        <v>#REF!</v>
      </c>
      <c r="G729" s="67"/>
    </row>
    <row r="730" spans="1:7" x14ac:dyDescent="0.25">
      <c r="A730" s="7" t="s">
        <v>1405</v>
      </c>
      <c r="B730" s="16" t="s">
        <v>1406</v>
      </c>
      <c r="C730" s="57">
        <v>640</v>
      </c>
      <c r="D730" s="4" t="e">
        <f>C730-#REF!</f>
        <v>#REF!</v>
      </c>
      <c r="E730" s="4" t="e">
        <f>C730/#REF!*100-100</f>
        <v>#REF!</v>
      </c>
      <c r="G730" s="67"/>
    </row>
    <row r="731" spans="1:7" x14ac:dyDescent="0.25">
      <c r="A731" s="18" t="s">
        <v>1407</v>
      </c>
      <c r="B731" s="3" t="s">
        <v>1408</v>
      </c>
      <c r="C731" s="57">
        <v>580</v>
      </c>
      <c r="D731" s="4" t="e">
        <f>C731-#REF!</f>
        <v>#REF!</v>
      </c>
      <c r="E731" s="4" t="e">
        <f>C731/#REF!*100-100</f>
        <v>#REF!</v>
      </c>
      <c r="G731" s="67"/>
    </row>
    <row r="732" spans="1:7" x14ac:dyDescent="0.25">
      <c r="A732" s="14" t="s">
        <v>1409</v>
      </c>
      <c r="B732" s="15" t="s">
        <v>1410</v>
      </c>
      <c r="C732" s="57"/>
      <c r="D732" s="4"/>
      <c r="E732" s="4"/>
      <c r="G732" s="67"/>
    </row>
    <row r="733" spans="1:7" ht="30" x14ac:dyDescent="0.25">
      <c r="A733" s="7" t="s">
        <v>1411</v>
      </c>
      <c r="B733" s="2" t="s">
        <v>1412</v>
      </c>
      <c r="C733" s="57">
        <v>580</v>
      </c>
      <c r="D733" s="4" t="e">
        <f>C733-#REF!</f>
        <v>#REF!</v>
      </c>
      <c r="E733" s="4" t="e">
        <f>C733/#REF!*100-100</f>
        <v>#REF!</v>
      </c>
      <c r="G733" s="67"/>
    </row>
    <row r="734" spans="1:7" x14ac:dyDescent="0.25">
      <c r="A734" s="7" t="s">
        <v>1413</v>
      </c>
      <c r="B734" s="2" t="s">
        <v>1414</v>
      </c>
      <c r="C734" s="57">
        <v>580</v>
      </c>
      <c r="D734" s="4" t="e">
        <f>C734-#REF!</f>
        <v>#REF!</v>
      </c>
      <c r="E734" s="4" t="e">
        <f>C734/#REF!*100-100</f>
        <v>#REF!</v>
      </c>
      <c r="G734" s="67"/>
    </row>
    <row r="735" spans="1:7" ht="30" x14ac:dyDescent="0.25">
      <c r="A735" s="7" t="s">
        <v>1415</v>
      </c>
      <c r="B735" s="2" t="s">
        <v>1416</v>
      </c>
      <c r="C735" s="57">
        <v>580</v>
      </c>
      <c r="D735" s="4" t="e">
        <f>C735-#REF!</f>
        <v>#REF!</v>
      </c>
      <c r="E735" s="4" t="e">
        <f>C735/#REF!*100-100</f>
        <v>#REF!</v>
      </c>
      <c r="G735" s="67"/>
    </row>
    <row r="736" spans="1:7" x14ac:dyDescent="0.25">
      <c r="A736" s="7" t="s">
        <v>1417</v>
      </c>
      <c r="B736" s="2" t="s">
        <v>1418</v>
      </c>
      <c r="C736" s="57">
        <v>580</v>
      </c>
      <c r="D736" s="4" t="e">
        <f>C736-#REF!</f>
        <v>#REF!</v>
      </c>
      <c r="E736" s="4" t="e">
        <f>C736/#REF!*100-100</f>
        <v>#REF!</v>
      </c>
      <c r="G736" s="67"/>
    </row>
    <row r="737" spans="1:7" x14ac:dyDescent="0.25">
      <c r="A737" s="7" t="s">
        <v>1419</v>
      </c>
      <c r="B737" s="2" t="s">
        <v>1420</v>
      </c>
      <c r="C737" s="57">
        <v>580</v>
      </c>
      <c r="D737" s="4" t="e">
        <f>C737-#REF!</f>
        <v>#REF!</v>
      </c>
      <c r="E737" s="4" t="e">
        <f>C737/#REF!*100-100</f>
        <v>#REF!</v>
      </c>
      <c r="G737" s="67"/>
    </row>
    <row r="738" spans="1:7" x14ac:dyDescent="0.25">
      <c r="A738" s="7" t="s">
        <v>1421</v>
      </c>
      <c r="B738" s="2" t="s">
        <v>1422</v>
      </c>
      <c r="C738" s="57">
        <v>580</v>
      </c>
      <c r="D738" s="4" t="e">
        <f>C738-#REF!</f>
        <v>#REF!</v>
      </c>
      <c r="E738" s="4" t="e">
        <f>C738/#REF!*100-100</f>
        <v>#REF!</v>
      </c>
      <c r="G738" s="67"/>
    </row>
    <row r="739" spans="1:7" x14ac:dyDescent="0.25">
      <c r="A739" s="7" t="s">
        <v>1423</v>
      </c>
      <c r="B739" s="2" t="s">
        <v>1424</v>
      </c>
      <c r="C739" s="57">
        <v>580</v>
      </c>
      <c r="D739" s="4" t="e">
        <f>C739-#REF!</f>
        <v>#REF!</v>
      </c>
      <c r="E739" s="4" t="e">
        <f>C739/#REF!*100-100</f>
        <v>#REF!</v>
      </c>
      <c r="G739" s="67"/>
    </row>
    <row r="740" spans="1:7" x14ac:dyDescent="0.25">
      <c r="A740" s="7" t="s">
        <v>1425</v>
      </c>
      <c r="B740" s="2" t="s">
        <v>1426</v>
      </c>
      <c r="C740" s="57">
        <v>410</v>
      </c>
      <c r="D740" s="4" t="e">
        <f>C740-#REF!</f>
        <v>#REF!</v>
      </c>
      <c r="E740" s="4" t="e">
        <f>C740/#REF!*100-100</f>
        <v>#REF!</v>
      </c>
      <c r="G740" s="67"/>
    </row>
    <row r="741" spans="1:7" x14ac:dyDescent="0.25">
      <c r="A741" s="7" t="s">
        <v>1427</v>
      </c>
      <c r="B741" s="2" t="s">
        <v>1428</v>
      </c>
      <c r="C741" s="57">
        <v>410</v>
      </c>
      <c r="D741" s="4" t="e">
        <f>C741-#REF!</f>
        <v>#REF!</v>
      </c>
      <c r="E741" s="4" t="e">
        <f>C741/#REF!*100-100</f>
        <v>#REF!</v>
      </c>
      <c r="G741" s="67"/>
    </row>
    <row r="742" spans="1:7" x14ac:dyDescent="0.25">
      <c r="A742" s="7" t="s">
        <v>1429</v>
      </c>
      <c r="B742" s="2" t="s">
        <v>1430</v>
      </c>
      <c r="C742" s="57">
        <v>390</v>
      </c>
      <c r="D742" s="4" t="e">
        <f>C742-#REF!</f>
        <v>#REF!</v>
      </c>
      <c r="E742" s="4" t="e">
        <f>C742/#REF!*100-100</f>
        <v>#REF!</v>
      </c>
      <c r="G742" s="67"/>
    </row>
    <row r="743" spans="1:7" x14ac:dyDescent="0.25">
      <c r="A743" s="7" t="s">
        <v>1431</v>
      </c>
      <c r="B743" s="2" t="s">
        <v>1432</v>
      </c>
      <c r="C743" s="57">
        <v>390</v>
      </c>
      <c r="D743" s="4" t="e">
        <f>C743-#REF!</f>
        <v>#REF!</v>
      </c>
      <c r="E743" s="4" t="e">
        <f>C743/#REF!*100-100</f>
        <v>#REF!</v>
      </c>
      <c r="G743" s="67"/>
    </row>
    <row r="744" spans="1:7" x14ac:dyDescent="0.25">
      <c r="A744" s="7" t="s">
        <v>1433</v>
      </c>
      <c r="B744" s="2" t="s">
        <v>1434</v>
      </c>
      <c r="C744" s="57">
        <v>390</v>
      </c>
      <c r="D744" s="4" t="e">
        <f>C744-#REF!</f>
        <v>#REF!</v>
      </c>
      <c r="E744" s="4" t="e">
        <f>C744/#REF!*100-100</f>
        <v>#REF!</v>
      </c>
      <c r="G744" s="67"/>
    </row>
    <row r="745" spans="1:7" x14ac:dyDescent="0.25">
      <c r="A745" s="7" t="s">
        <v>1435</v>
      </c>
      <c r="B745" s="2" t="s">
        <v>1436</v>
      </c>
      <c r="C745" s="57">
        <v>410</v>
      </c>
      <c r="D745" s="4" t="e">
        <f>C745-#REF!</f>
        <v>#REF!</v>
      </c>
      <c r="E745" s="4" t="e">
        <f>C745/#REF!*100-100</f>
        <v>#REF!</v>
      </c>
      <c r="G745" s="67"/>
    </row>
    <row r="746" spans="1:7" x14ac:dyDescent="0.25">
      <c r="A746" s="7" t="s">
        <v>1437</v>
      </c>
      <c r="B746" s="2" t="s">
        <v>1438</v>
      </c>
      <c r="C746" s="57">
        <v>410</v>
      </c>
      <c r="D746" s="4" t="e">
        <f>C746-#REF!</f>
        <v>#REF!</v>
      </c>
      <c r="E746" s="4" t="e">
        <f>C746/#REF!*100-100</f>
        <v>#REF!</v>
      </c>
      <c r="G746" s="67"/>
    </row>
    <row r="747" spans="1:7" x14ac:dyDescent="0.25">
      <c r="A747" s="7" t="s">
        <v>1439</v>
      </c>
      <c r="B747" s="2" t="s">
        <v>1440</v>
      </c>
      <c r="C747" s="57">
        <v>600</v>
      </c>
      <c r="D747" s="4" t="e">
        <f>C747-#REF!</f>
        <v>#REF!</v>
      </c>
      <c r="E747" s="4" t="e">
        <f>C747/#REF!*100-100</f>
        <v>#REF!</v>
      </c>
      <c r="G747" s="67"/>
    </row>
    <row r="748" spans="1:7" x14ac:dyDescent="0.25">
      <c r="A748" s="7" t="s">
        <v>1441</v>
      </c>
      <c r="B748" s="2" t="s">
        <v>1442</v>
      </c>
      <c r="C748" s="57">
        <v>530</v>
      </c>
      <c r="D748" s="4" t="e">
        <f>C748-#REF!</f>
        <v>#REF!</v>
      </c>
      <c r="E748" s="4" t="e">
        <f>C748/#REF!*100-100</f>
        <v>#REF!</v>
      </c>
      <c r="G748" s="67"/>
    </row>
    <row r="749" spans="1:7" x14ac:dyDescent="0.25">
      <c r="A749" s="7" t="s">
        <v>1443</v>
      </c>
      <c r="B749" s="2" t="s">
        <v>1444</v>
      </c>
      <c r="C749" s="57">
        <v>530</v>
      </c>
      <c r="D749" s="4" t="e">
        <f>C749-#REF!</f>
        <v>#REF!</v>
      </c>
      <c r="E749" s="4" t="e">
        <f>C749/#REF!*100-100</f>
        <v>#REF!</v>
      </c>
      <c r="G749" s="67"/>
    </row>
    <row r="750" spans="1:7" x14ac:dyDescent="0.25">
      <c r="A750" s="7" t="s">
        <v>1445</v>
      </c>
      <c r="B750" s="2" t="s">
        <v>1446</v>
      </c>
      <c r="C750" s="57">
        <v>530</v>
      </c>
      <c r="D750" s="4" t="e">
        <f>C750-#REF!</f>
        <v>#REF!</v>
      </c>
      <c r="E750" s="4" t="e">
        <f>C750/#REF!*100-100</f>
        <v>#REF!</v>
      </c>
      <c r="G750" s="67"/>
    </row>
    <row r="751" spans="1:7" x14ac:dyDescent="0.25">
      <c r="A751" s="7" t="s">
        <v>1447</v>
      </c>
      <c r="B751" s="2" t="s">
        <v>1448</v>
      </c>
      <c r="C751" s="57">
        <v>530</v>
      </c>
      <c r="D751" s="4" t="e">
        <f>C751-#REF!</f>
        <v>#REF!</v>
      </c>
      <c r="E751" s="4" t="e">
        <f>C751/#REF!*100-100</f>
        <v>#REF!</v>
      </c>
      <c r="G751" s="67"/>
    </row>
    <row r="752" spans="1:7" x14ac:dyDescent="0.25">
      <c r="A752" s="14" t="s">
        <v>1449</v>
      </c>
      <c r="B752" s="15" t="s">
        <v>1450</v>
      </c>
      <c r="C752" s="57"/>
      <c r="D752" s="4"/>
      <c r="E752" s="4"/>
      <c r="G752" s="67"/>
    </row>
    <row r="753" spans="1:7" ht="30" x14ac:dyDescent="0.25">
      <c r="A753" s="18" t="s">
        <v>1451</v>
      </c>
      <c r="B753" s="1" t="s">
        <v>1452</v>
      </c>
      <c r="C753" s="57">
        <v>1330</v>
      </c>
      <c r="D753" s="4" t="e">
        <f>C753-#REF!</f>
        <v>#REF!</v>
      </c>
      <c r="E753" s="4" t="e">
        <f>C753/#REF!*100-100</f>
        <v>#REF!</v>
      </c>
      <c r="G753" s="67"/>
    </row>
    <row r="754" spans="1:7" ht="45" x14ac:dyDescent="0.25">
      <c r="A754" s="18" t="s">
        <v>1453</v>
      </c>
      <c r="B754" s="1" t="s">
        <v>1454</v>
      </c>
      <c r="C754" s="57">
        <v>1330</v>
      </c>
      <c r="D754" s="4" t="e">
        <f>C754-#REF!</f>
        <v>#REF!</v>
      </c>
      <c r="E754" s="4" t="e">
        <f>C754/#REF!*100-100</f>
        <v>#REF!</v>
      </c>
      <c r="G754" s="67"/>
    </row>
    <row r="755" spans="1:7" ht="30" x14ac:dyDescent="0.25">
      <c r="A755" s="18" t="s">
        <v>1455</v>
      </c>
      <c r="B755" s="1" t="s">
        <v>1456</v>
      </c>
      <c r="C755" s="57">
        <v>1330</v>
      </c>
      <c r="D755" s="4" t="e">
        <f>C755-#REF!</f>
        <v>#REF!</v>
      </c>
      <c r="E755" s="4" t="e">
        <f>C755/#REF!*100-100</f>
        <v>#REF!</v>
      </c>
      <c r="G755" s="67"/>
    </row>
    <row r="756" spans="1:7" ht="30" x14ac:dyDescent="0.25">
      <c r="A756" s="18" t="s">
        <v>1457</v>
      </c>
      <c r="B756" s="1" t="s">
        <v>1458</v>
      </c>
      <c r="C756" s="57">
        <v>1330</v>
      </c>
      <c r="D756" s="4" t="e">
        <f>C756-#REF!</f>
        <v>#REF!</v>
      </c>
      <c r="E756" s="4" t="e">
        <f>C756/#REF!*100-100</f>
        <v>#REF!</v>
      </c>
      <c r="G756" s="67"/>
    </row>
    <row r="757" spans="1:7" ht="30" x14ac:dyDescent="0.25">
      <c r="A757" s="18" t="s">
        <v>1459</v>
      </c>
      <c r="B757" s="1" t="s">
        <v>1460</v>
      </c>
      <c r="C757" s="57">
        <v>1850</v>
      </c>
      <c r="D757" s="4" t="e">
        <f>C757-#REF!</f>
        <v>#REF!</v>
      </c>
      <c r="E757" s="4" t="e">
        <f>C757/#REF!*100-100</f>
        <v>#REF!</v>
      </c>
      <c r="G757" s="67"/>
    </row>
    <row r="758" spans="1:7" ht="30" x14ac:dyDescent="0.25">
      <c r="A758" s="18" t="s">
        <v>1461</v>
      </c>
      <c r="B758" s="1" t="s">
        <v>1462</v>
      </c>
      <c r="C758" s="57">
        <v>1330</v>
      </c>
      <c r="D758" s="4" t="e">
        <f>C758-#REF!</f>
        <v>#REF!</v>
      </c>
      <c r="E758" s="4" t="e">
        <f>C758/#REF!*100-100</f>
        <v>#REF!</v>
      </c>
      <c r="G758" s="67"/>
    </row>
    <row r="759" spans="1:7" ht="30" x14ac:dyDescent="0.25">
      <c r="A759" s="18" t="s">
        <v>1463</v>
      </c>
      <c r="B759" s="1" t="s">
        <v>1464</v>
      </c>
      <c r="C759" s="57">
        <v>1330</v>
      </c>
      <c r="D759" s="4" t="e">
        <f>C759-#REF!</f>
        <v>#REF!</v>
      </c>
      <c r="E759" s="4" t="e">
        <f>C759/#REF!*100-100</f>
        <v>#REF!</v>
      </c>
      <c r="G759" s="67"/>
    </row>
    <row r="760" spans="1:7" ht="30" x14ac:dyDescent="0.25">
      <c r="A760" s="7" t="s">
        <v>1465</v>
      </c>
      <c r="B760" s="2" t="s">
        <v>1466</v>
      </c>
      <c r="C760" s="57">
        <v>1330</v>
      </c>
      <c r="D760" s="4" t="e">
        <f>C760-#REF!</f>
        <v>#REF!</v>
      </c>
      <c r="E760" s="4" t="e">
        <f>C760/#REF!*100-100</f>
        <v>#REF!</v>
      </c>
      <c r="G760" s="67"/>
    </row>
    <row r="761" spans="1:7" x14ac:dyDescent="0.25">
      <c r="A761" s="7" t="s">
        <v>1467</v>
      </c>
      <c r="B761" s="2" t="s">
        <v>1468</v>
      </c>
      <c r="C761" s="57">
        <v>330</v>
      </c>
      <c r="D761" s="4" t="e">
        <f>C761-#REF!</f>
        <v>#REF!</v>
      </c>
      <c r="E761" s="4" t="e">
        <f>C761/#REF!*100-100</f>
        <v>#REF!</v>
      </c>
      <c r="G761" s="67"/>
    </row>
    <row r="762" spans="1:7" x14ac:dyDescent="0.25">
      <c r="A762" s="7" t="s">
        <v>1469</v>
      </c>
      <c r="B762" s="2" t="s">
        <v>1470</v>
      </c>
      <c r="C762" s="57">
        <v>650</v>
      </c>
      <c r="D762" s="4" t="e">
        <f>C762-#REF!</f>
        <v>#REF!</v>
      </c>
      <c r="E762" s="4" t="e">
        <f>C762/#REF!*100-100</f>
        <v>#REF!</v>
      </c>
      <c r="G762" s="67"/>
    </row>
    <row r="763" spans="1:7" ht="45" x14ac:dyDescent="0.25">
      <c r="A763" s="7" t="s">
        <v>1471</v>
      </c>
      <c r="B763" s="2" t="s">
        <v>1472</v>
      </c>
      <c r="C763" s="57">
        <v>1330</v>
      </c>
      <c r="D763" s="4" t="e">
        <f>C763-#REF!</f>
        <v>#REF!</v>
      </c>
      <c r="E763" s="4" t="e">
        <f>C763/#REF!*100-100</f>
        <v>#REF!</v>
      </c>
      <c r="G763" s="67"/>
    </row>
    <row r="764" spans="1:7" x14ac:dyDescent="0.25">
      <c r="A764" s="7" t="s">
        <v>1473</v>
      </c>
      <c r="B764" s="2" t="s">
        <v>1474</v>
      </c>
      <c r="C764" s="57">
        <v>350</v>
      </c>
      <c r="D764" s="4" t="e">
        <f>C764-#REF!</f>
        <v>#REF!</v>
      </c>
      <c r="E764" s="4" t="e">
        <f>C764/#REF!*100-100</f>
        <v>#REF!</v>
      </c>
      <c r="G764" s="67"/>
    </row>
    <row r="765" spans="1:7" x14ac:dyDescent="0.25">
      <c r="A765" s="7" t="s">
        <v>1475</v>
      </c>
      <c r="B765" s="2" t="s">
        <v>1476</v>
      </c>
      <c r="C765" s="57">
        <v>350</v>
      </c>
      <c r="D765" s="4" t="e">
        <f>C765-#REF!</f>
        <v>#REF!</v>
      </c>
      <c r="E765" s="4" t="e">
        <f>C765/#REF!*100-100</f>
        <v>#REF!</v>
      </c>
      <c r="G765" s="67"/>
    </row>
    <row r="766" spans="1:7" x14ac:dyDescent="0.25">
      <c r="A766" s="7" t="s">
        <v>1477</v>
      </c>
      <c r="B766" s="2" t="s">
        <v>1478</v>
      </c>
      <c r="C766" s="57">
        <v>300</v>
      </c>
      <c r="D766" s="4" t="e">
        <f>C766-#REF!</f>
        <v>#REF!</v>
      </c>
      <c r="E766" s="4" t="e">
        <f>C766/#REF!*100-100</f>
        <v>#REF!</v>
      </c>
      <c r="G766" s="67"/>
    </row>
    <row r="767" spans="1:7" x14ac:dyDescent="0.25">
      <c r="A767" s="7" t="s">
        <v>1479</v>
      </c>
      <c r="B767" s="2" t="s">
        <v>1480</v>
      </c>
      <c r="C767" s="57">
        <v>400</v>
      </c>
      <c r="D767" s="4" t="e">
        <f>C767-#REF!</f>
        <v>#REF!</v>
      </c>
      <c r="E767" s="4" t="e">
        <f>C767/#REF!*100-100</f>
        <v>#REF!</v>
      </c>
      <c r="G767" s="67"/>
    </row>
    <row r="768" spans="1:7" ht="30" x14ac:dyDescent="0.25">
      <c r="A768" s="7" t="s">
        <v>1481</v>
      </c>
      <c r="B768" s="2" t="s">
        <v>1482</v>
      </c>
      <c r="C768" s="57">
        <v>400</v>
      </c>
      <c r="D768" s="4" t="e">
        <f>C768-#REF!</f>
        <v>#REF!</v>
      </c>
      <c r="E768" s="4" t="e">
        <f>C768/#REF!*100-100</f>
        <v>#REF!</v>
      </c>
      <c r="G768" s="67"/>
    </row>
    <row r="769" spans="1:7" x14ac:dyDescent="0.25">
      <c r="A769" s="7" t="s">
        <v>1483</v>
      </c>
      <c r="B769" s="2" t="s">
        <v>1484</v>
      </c>
      <c r="C769" s="57">
        <v>300</v>
      </c>
      <c r="D769" s="4" t="e">
        <f>C769-#REF!</f>
        <v>#REF!</v>
      </c>
      <c r="E769" s="4" t="e">
        <f>C769/#REF!*100-100</f>
        <v>#REF!</v>
      </c>
      <c r="G769" s="67"/>
    </row>
    <row r="770" spans="1:7" x14ac:dyDescent="0.25">
      <c r="A770" s="7" t="s">
        <v>1485</v>
      </c>
      <c r="B770" s="2" t="s">
        <v>1486</v>
      </c>
      <c r="C770" s="57">
        <v>520</v>
      </c>
      <c r="D770" s="4" t="e">
        <f>C770-#REF!</f>
        <v>#REF!</v>
      </c>
      <c r="E770" s="4" t="e">
        <f>C770/#REF!*100-100</f>
        <v>#REF!</v>
      </c>
      <c r="G770" s="67"/>
    </row>
    <row r="771" spans="1:7" x14ac:dyDescent="0.25">
      <c r="A771" s="7" t="s">
        <v>1487</v>
      </c>
      <c r="B771" s="2" t="s">
        <v>1488</v>
      </c>
      <c r="C771" s="57">
        <v>520</v>
      </c>
      <c r="D771" s="4" t="e">
        <f>C771-#REF!</f>
        <v>#REF!</v>
      </c>
      <c r="E771" s="4" t="e">
        <f>C771/#REF!*100-100</f>
        <v>#REF!</v>
      </c>
      <c r="G771" s="67"/>
    </row>
    <row r="772" spans="1:7" ht="30" x14ac:dyDescent="0.25">
      <c r="A772" s="7" t="s">
        <v>1489</v>
      </c>
      <c r="B772" s="2" t="s">
        <v>1490</v>
      </c>
      <c r="C772" s="57">
        <v>2100</v>
      </c>
      <c r="D772" s="4" t="e">
        <f>C772-#REF!</f>
        <v>#REF!</v>
      </c>
      <c r="E772" s="4" t="e">
        <f>C772/#REF!*100-100</f>
        <v>#REF!</v>
      </c>
      <c r="G772" s="67"/>
    </row>
    <row r="773" spans="1:7" x14ac:dyDescent="0.25">
      <c r="A773" s="14" t="s">
        <v>1491</v>
      </c>
      <c r="B773" s="15" t="s">
        <v>1492</v>
      </c>
      <c r="C773" s="57"/>
      <c r="D773" s="4"/>
      <c r="E773" s="4"/>
      <c r="G773" s="67"/>
    </row>
    <row r="774" spans="1:7" ht="30" x14ac:dyDescent="0.25">
      <c r="A774" s="7" t="s">
        <v>1493</v>
      </c>
      <c r="B774" s="2" t="s">
        <v>1494</v>
      </c>
      <c r="C774" s="57">
        <v>580</v>
      </c>
      <c r="D774" s="4" t="e">
        <f>C774-#REF!</f>
        <v>#REF!</v>
      </c>
      <c r="E774" s="4" t="e">
        <f>C774/#REF!*100-100</f>
        <v>#REF!</v>
      </c>
      <c r="G774" s="67"/>
    </row>
    <row r="775" spans="1:7" x14ac:dyDescent="0.25">
      <c r="A775" s="7" t="s">
        <v>1495</v>
      </c>
      <c r="B775" s="2" t="s">
        <v>1496</v>
      </c>
      <c r="C775" s="57">
        <v>530</v>
      </c>
      <c r="D775" s="4" t="e">
        <f>C775-#REF!</f>
        <v>#REF!</v>
      </c>
      <c r="E775" s="4" t="e">
        <f>C775/#REF!*100-100</f>
        <v>#REF!</v>
      </c>
      <c r="G775" s="67"/>
    </row>
    <row r="776" spans="1:7" x14ac:dyDescent="0.25">
      <c r="A776" s="14" t="s">
        <v>1497</v>
      </c>
      <c r="B776" s="15" t="s">
        <v>1498</v>
      </c>
      <c r="C776" s="57"/>
      <c r="D776" s="4"/>
      <c r="E776" s="4"/>
      <c r="G776" s="67"/>
    </row>
    <row r="777" spans="1:7" x14ac:dyDescent="0.25">
      <c r="A777" s="7" t="s">
        <v>1499</v>
      </c>
      <c r="B777" s="2" t="s">
        <v>1500</v>
      </c>
      <c r="C777" s="57">
        <v>700</v>
      </c>
      <c r="D777" s="4" t="e">
        <f>C777-#REF!</f>
        <v>#REF!</v>
      </c>
      <c r="E777" s="4" t="e">
        <f>C777/#REF!*100-100</f>
        <v>#REF!</v>
      </c>
      <c r="G777" s="67"/>
    </row>
    <row r="778" spans="1:7" x14ac:dyDescent="0.25">
      <c r="A778" s="7" t="s">
        <v>1501</v>
      </c>
      <c r="B778" s="2" t="s">
        <v>1502</v>
      </c>
      <c r="C778" s="57">
        <v>460</v>
      </c>
      <c r="D778" s="4" t="e">
        <f>C778-#REF!</f>
        <v>#REF!</v>
      </c>
      <c r="E778" s="4" t="e">
        <f>C778/#REF!*100-100</f>
        <v>#REF!</v>
      </c>
      <c r="G778" s="67"/>
    </row>
    <row r="779" spans="1:7" x14ac:dyDescent="0.25">
      <c r="A779" s="7" t="s">
        <v>1503</v>
      </c>
      <c r="B779" s="2" t="s">
        <v>1504</v>
      </c>
      <c r="C779" s="57">
        <v>460</v>
      </c>
      <c r="D779" s="4" t="e">
        <f>C779-#REF!</f>
        <v>#REF!</v>
      </c>
      <c r="E779" s="4" t="e">
        <f>C779/#REF!*100-100</f>
        <v>#REF!</v>
      </c>
      <c r="G779" s="67"/>
    </row>
    <row r="780" spans="1:7" x14ac:dyDescent="0.25">
      <c r="A780" s="7" t="s">
        <v>1505</v>
      </c>
      <c r="B780" s="2" t="s">
        <v>1506</v>
      </c>
      <c r="C780" s="57">
        <v>530</v>
      </c>
      <c r="D780" s="4" t="e">
        <f>C780-#REF!</f>
        <v>#REF!</v>
      </c>
      <c r="E780" s="4" t="e">
        <f>C780/#REF!*100-100</f>
        <v>#REF!</v>
      </c>
      <c r="G780" s="67"/>
    </row>
    <row r="781" spans="1:7" x14ac:dyDescent="0.25">
      <c r="A781" s="14" t="s">
        <v>1507</v>
      </c>
      <c r="B781" s="15" t="s">
        <v>1508</v>
      </c>
      <c r="C781" s="57"/>
      <c r="D781" s="4"/>
      <c r="E781" s="4"/>
      <c r="G781" s="67"/>
    </row>
    <row r="782" spans="1:7" x14ac:dyDescent="0.25">
      <c r="A782" s="7" t="s">
        <v>1509</v>
      </c>
      <c r="B782" s="2" t="s">
        <v>1510</v>
      </c>
      <c r="C782" s="57">
        <v>600</v>
      </c>
      <c r="D782" s="4" t="e">
        <f>C782-#REF!</f>
        <v>#REF!</v>
      </c>
      <c r="E782" s="4" t="e">
        <f>C782/#REF!*100-100</f>
        <v>#REF!</v>
      </c>
      <c r="G782" s="67"/>
    </row>
    <row r="783" spans="1:7" x14ac:dyDescent="0.25">
      <c r="A783" s="7" t="s">
        <v>1511</v>
      </c>
      <c r="B783" s="2" t="s">
        <v>1512</v>
      </c>
      <c r="C783" s="57">
        <v>460</v>
      </c>
      <c r="D783" s="4" t="e">
        <f>C783-#REF!</f>
        <v>#REF!</v>
      </c>
      <c r="E783" s="4" t="e">
        <f>C783/#REF!*100-100</f>
        <v>#REF!</v>
      </c>
      <c r="G783" s="67"/>
    </row>
    <row r="784" spans="1:7" x14ac:dyDescent="0.25">
      <c r="A784" s="7" t="s">
        <v>1513</v>
      </c>
      <c r="B784" s="2" t="s">
        <v>1514</v>
      </c>
      <c r="C784" s="57">
        <v>460</v>
      </c>
      <c r="D784" s="4" t="e">
        <f>C784-#REF!</f>
        <v>#REF!</v>
      </c>
      <c r="E784" s="4" t="e">
        <f>C784/#REF!*100-100</f>
        <v>#REF!</v>
      </c>
      <c r="G784" s="67"/>
    </row>
    <row r="785" spans="1:7" x14ac:dyDescent="0.25">
      <c r="A785" s="7" t="s">
        <v>1515</v>
      </c>
      <c r="B785" s="2" t="s">
        <v>1516</v>
      </c>
      <c r="C785" s="57">
        <v>460</v>
      </c>
      <c r="D785" s="4" t="e">
        <f>C785-#REF!</f>
        <v>#REF!</v>
      </c>
      <c r="E785" s="4" t="e">
        <f>C785/#REF!*100-100</f>
        <v>#REF!</v>
      </c>
      <c r="G785" s="67"/>
    </row>
    <row r="786" spans="1:7" x14ac:dyDescent="0.25">
      <c r="A786" s="18" t="s">
        <v>1517</v>
      </c>
      <c r="B786" s="1" t="s">
        <v>1518</v>
      </c>
      <c r="C786" s="57">
        <v>460</v>
      </c>
      <c r="D786" s="4" t="e">
        <f>C786-#REF!</f>
        <v>#REF!</v>
      </c>
      <c r="E786" s="4" t="e">
        <f>C786/#REF!*100-100</f>
        <v>#REF!</v>
      </c>
      <c r="G786" s="67"/>
    </row>
    <row r="787" spans="1:7" x14ac:dyDescent="0.25">
      <c r="A787" s="18" t="s">
        <v>1519</v>
      </c>
      <c r="B787" s="6" t="s">
        <v>1520</v>
      </c>
      <c r="C787" s="57">
        <v>650</v>
      </c>
      <c r="D787" s="4" t="e">
        <f>C787-#REF!</f>
        <v>#REF!</v>
      </c>
      <c r="E787" s="4" t="e">
        <f>C787/#REF!*100-100</f>
        <v>#REF!</v>
      </c>
      <c r="G787" s="67"/>
    </row>
    <row r="788" spans="1:7" x14ac:dyDescent="0.25">
      <c r="A788" s="14" t="s">
        <v>1521</v>
      </c>
      <c r="B788" s="15" t="s">
        <v>1522</v>
      </c>
      <c r="C788" s="57"/>
      <c r="D788" s="4"/>
      <c r="E788" s="4"/>
      <c r="G788" s="67"/>
    </row>
    <row r="789" spans="1:7" ht="30" x14ac:dyDescent="0.25">
      <c r="A789" s="7" t="s">
        <v>1523</v>
      </c>
      <c r="B789" s="2" t="s">
        <v>1524</v>
      </c>
      <c r="C789" s="57">
        <v>720</v>
      </c>
      <c r="D789" s="4" t="e">
        <f>C789-#REF!</f>
        <v>#REF!</v>
      </c>
      <c r="E789" s="4" t="e">
        <f>C789/#REF!*100-100</f>
        <v>#REF!</v>
      </c>
      <c r="G789" s="67"/>
    </row>
    <row r="790" spans="1:7" ht="30" x14ac:dyDescent="0.25">
      <c r="A790" s="7" t="s">
        <v>1525</v>
      </c>
      <c r="B790" s="2" t="s">
        <v>1526</v>
      </c>
      <c r="C790" s="57">
        <v>500</v>
      </c>
      <c r="D790" s="4" t="e">
        <f>C790-#REF!</f>
        <v>#REF!</v>
      </c>
      <c r="E790" s="4" t="e">
        <f>C790/#REF!*100-100</f>
        <v>#REF!</v>
      </c>
      <c r="G790" s="67"/>
    </row>
    <row r="791" spans="1:7" x14ac:dyDescent="0.25">
      <c r="A791" s="14" t="s">
        <v>1527</v>
      </c>
      <c r="B791" s="15" t="s">
        <v>1528</v>
      </c>
      <c r="C791" s="57"/>
      <c r="D791" s="4"/>
      <c r="E791" s="4"/>
      <c r="G791" s="67"/>
    </row>
    <row r="792" spans="1:7" x14ac:dyDescent="0.25">
      <c r="A792" s="43" t="s">
        <v>1529</v>
      </c>
      <c r="B792" s="2" t="s">
        <v>1530</v>
      </c>
      <c r="C792" s="57">
        <v>1210</v>
      </c>
      <c r="D792" s="4" t="e">
        <f>C792-#REF!</f>
        <v>#REF!</v>
      </c>
      <c r="E792" s="4" t="e">
        <f>C792/#REF!*100-100</f>
        <v>#REF!</v>
      </c>
      <c r="G792" s="67"/>
    </row>
    <row r="793" spans="1:7" x14ac:dyDescent="0.25">
      <c r="A793" s="43" t="s">
        <v>1531</v>
      </c>
      <c r="B793" s="2" t="s">
        <v>1532</v>
      </c>
      <c r="C793" s="57">
        <v>850</v>
      </c>
      <c r="D793" s="4" t="e">
        <f>C793-#REF!</f>
        <v>#REF!</v>
      </c>
      <c r="E793" s="4" t="e">
        <f>C793/#REF!*100-100</f>
        <v>#REF!</v>
      </c>
      <c r="G793" s="67"/>
    </row>
    <row r="794" spans="1:7" x14ac:dyDescent="0.25">
      <c r="A794" s="27" t="s">
        <v>1533</v>
      </c>
      <c r="B794" s="39" t="s">
        <v>1534</v>
      </c>
      <c r="C794" s="107"/>
      <c r="D794" s="4"/>
      <c r="E794" s="4"/>
      <c r="G794" s="67"/>
    </row>
    <row r="795" spans="1:7" x14ac:dyDescent="0.25">
      <c r="A795" s="28" t="s">
        <v>1535</v>
      </c>
      <c r="B795" s="3" t="s">
        <v>1536</v>
      </c>
      <c r="C795" s="57">
        <v>400</v>
      </c>
      <c r="D795" s="4" t="e">
        <f>C795-#REF!</f>
        <v>#REF!</v>
      </c>
      <c r="E795" s="4" t="e">
        <f>C795/#REF!*100-100</f>
        <v>#REF!</v>
      </c>
      <c r="G795" s="67"/>
    </row>
    <row r="796" spans="1:7" x14ac:dyDescent="0.25">
      <c r="B796" s="34"/>
      <c r="G796" s="67"/>
    </row>
    <row r="797" spans="1:7" x14ac:dyDescent="0.25">
      <c r="A797" s="109" t="s">
        <v>1577</v>
      </c>
      <c r="B797" s="30"/>
      <c r="C797" s="104" t="s">
        <v>1579</v>
      </c>
      <c r="D797" s="32"/>
      <c r="E797" s="32"/>
    </row>
    <row r="798" spans="1:7" x14ac:dyDescent="0.25">
      <c r="A798" s="30" t="s">
        <v>1578</v>
      </c>
      <c r="C798" s="102"/>
      <c r="D798" s="35"/>
      <c r="E798" s="35"/>
    </row>
    <row r="799" spans="1:7" x14ac:dyDescent="0.25">
      <c r="B799" s="34"/>
      <c r="C799" s="102"/>
      <c r="D799" s="35"/>
      <c r="E799" s="35"/>
    </row>
    <row r="800" spans="1:7" x14ac:dyDescent="0.25">
      <c r="A800" s="30" t="s">
        <v>1577</v>
      </c>
      <c r="C800" s="105" t="s">
        <v>1581</v>
      </c>
      <c r="D800" s="35"/>
      <c r="E800" s="35"/>
    </row>
    <row r="801" spans="1:5" x14ac:dyDescent="0.25">
      <c r="A801" s="30" t="s">
        <v>1580</v>
      </c>
      <c r="C801" s="102"/>
      <c r="D801" s="35"/>
      <c r="E801" s="35"/>
    </row>
  </sheetData>
  <autoFilter ref="A13:E795"/>
  <mergeCells count="1">
    <mergeCell ref="A11:B11"/>
  </mergeCells>
  <conditionalFormatting sqref="B348">
    <cfRule type="duplicateValues" dxfId="0" priority="1"/>
  </conditionalFormatting>
  <pageMargins left="0.59055118110236227" right="0" top="0" bottom="0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33" sqref="I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рабочий</vt:lpstr>
      <vt:lpstr>2022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Хлыстунова Елена Юрьевна</cp:lastModifiedBy>
  <cp:lastPrinted>2022-04-27T06:00:39Z</cp:lastPrinted>
  <dcterms:created xsi:type="dcterms:W3CDTF">2019-11-07T07:41:01Z</dcterms:created>
  <dcterms:modified xsi:type="dcterms:W3CDTF">2022-05-04T12:19:25Z</dcterms:modified>
</cp:coreProperties>
</file>